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7050" tabRatio="889"/>
  </bookViews>
  <sheets>
    <sheet name="6_LTAIPRC_Art_121_Fr_VI" sheetId="8" r:id="rId1"/>
  </sheets>
  <definedNames>
    <definedName name="_xlnm.Print_Titles" localSheetId="0">'6_LTAIPRC_Art_121_Fr_VI'!$4:$5</definedName>
  </definedNames>
  <calcPr calcId="162913"/>
</workbook>
</file>

<file path=xl/calcChain.xml><?xml version="1.0" encoding="utf-8"?>
<calcChain xmlns="http://schemas.openxmlformats.org/spreadsheetml/2006/main">
  <c r="N24" i="8" l="1"/>
  <c r="M22" i="8"/>
  <c r="N22" i="8" s="1"/>
</calcChain>
</file>

<file path=xl/sharedStrings.xml><?xml version="1.0" encoding="utf-8"?>
<sst xmlns="http://schemas.openxmlformats.org/spreadsheetml/2006/main" count="799" uniqueCount="267">
  <si>
    <t>Periodo</t>
  </si>
  <si>
    <t>Formato 6. LGT_Art_70_Fr_VI</t>
  </si>
  <si>
    <t>Formato 6_LTAIPRC_Art_121_Fr_VI</t>
  </si>
  <si>
    <t>Indicadores de resultados de la Secretaría de Finanzas</t>
  </si>
  <si>
    <t>Definición del indicador</t>
  </si>
  <si>
    <t>Avance de metas</t>
  </si>
  <si>
    <t>Ejercicio</t>
  </si>
  <si>
    <t>Objetivo del PGDDF</t>
  </si>
  <si>
    <t>Objetivo o Meta del Programa institucional</t>
  </si>
  <si>
    <t>Nombre del indicador</t>
  </si>
  <si>
    <t>Dimensión(es) a medir: (eficacia, eficiencia, calidad y economía)</t>
  </si>
  <si>
    <t>Método de cálculo con variables de la fórmula (incluir el significado de las siglas y/o abreviaturas)</t>
  </si>
  <si>
    <t>Unidad de medida</t>
  </si>
  <si>
    <t>Frecuencia de medición</t>
  </si>
  <si>
    <t>Línea base</t>
  </si>
  <si>
    <t>Metas programadas</t>
  </si>
  <si>
    <t>Metas ajustadas, en su caso</t>
  </si>
  <si>
    <t>Sentido del indicador (Ascendente/ Descendente)</t>
  </si>
  <si>
    <t>Fuentes de información</t>
  </si>
  <si>
    <r>
      <rPr>
        <b/>
        <sz val="10"/>
        <color theme="1"/>
        <rFont val="Gotham Rounded Light"/>
        <family val="3"/>
      </rPr>
      <t xml:space="preserve">Periodo de actualización de la información: </t>
    </r>
    <r>
      <rPr>
        <sz val="10"/>
        <color theme="1"/>
        <rFont val="Gotham Rounded Light"/>
        <family val="3"/>
      </rPr>
      <t>trimestral</t>
    </r>
  </si>
  <si>
    <r>
      <rPr>
        <b/>
        <sz val="10"/>
        <color theme="1"/>
        <rFont val="Gotham Rounded Light"/>
        <family val="3"/>
      </rPr>
      <t>Fecha de actualización</t>
    </r>
    <r>
      <rPr>
        <sz val="10"/>
        <color theme="1"/>
        <rFont val="Gotham Rounded Light"/>
        <family val="3"/>
      </rPr>
      <t>: 28/02/2017</t>
    </r>
  </si>
  <si>
    <r>
      <rPr>
        <b/>
        <sz val="10"/>
        <color theme="1"/>
        <rFont val="Gotham Rounded Light"/>
        <family val="3"/>
      </rPr>
      <t xml:space="preserve">Fecha de validación: </t>
    </r>
    <r>
      <rPr>
        <sz val="10"/>
        <color theme="1"/>
        <rFont val="Gotham Rounded Light"/>
        <family val="3"/>
      </rPr>
      <t>28/02/2017</t>
    </r>
  </si>
  <si>
    <t>Tesorería</t>
  </si>
  <si>
    <t>Procuraduría Fiscal</t>
  </si>
  <si>
    <t>Dirección General de Informática</t>
  </si>
  <si>
    <t>Subsecretaría de Planeación Financiera</t>
  </si>
  <si>
    <t>Unidad de Inteligencia Financiera</t>
  </si>
  <si>
    <t>Dirección General de Administración</t>
  </si>
  <si>
    <r>
      <rPr>
        <b/>
        <sz val="10"/>
        <color theme="1"/>
        <rFont val="Gotham Rounded Light"/>
        <family val="3"/>
      </rPr>
      <t xml:space="preserve">Área(s) o unidad(es) administrativa(s) que genera(n) o posee(n) la información: </t>
    </r>
    <r>
      <rPr>
        <sz val="10"/>
        <color theme="1"/>
        <rFont val="Gotham Rounded Light"/>
        <family val="3"/>
      </rPr>
      <t>Subsecretaría de Egresos; Subtesorería de Política Fiscal (Dirección de Análisis y Estudio de los Ingresos); Subtesorería de Administración Tributaria (Direcciones de Registro, Servicios al Contribuyente y Modernización Tributaria); Subtesorería de Fiscalización (Dirección de Programación y Control de Auditorías, Dirección de Revisiones Fiscales, Dirección de Auditorías Directas,  Dirección de Control de Obligaciones y Créditos,  Dirección de Cobranza Coactiva) y Subtesorería de Catastro y Padrón Territorial (Dirección del Sistema Cartográfico Catastral, Dirección de Política Catastral y Dirección de Control Técnico Catastral) adscritas a la Tesorería; Procuraduría Fiscal; Dirección General de Informática; Subsecretaría de Planeación Financiera; Dirección de Investigación Fiscal y Patrimonial y Subdirección de Control de Procesos adscritas a la Unidad de Inteligencia Financiera; Subdirección de Nóminas y Movimientos de Personal, Subdirección de Programación y Presupuesto, Subdirección de Seguridad y Protección Civil y Subdirección de Prestaciones y Capacitación en la Dirección General de Administración.</t>
    </r>
  </si>
  <si>
    <t>Enero - Diciembre</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</si>
  <si>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</si>
  <si>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Impulsar el crecimiento de las fuentes propias de financiamiento a través del diseño e instrumentación de la Política Fiscal de la Hacienda Pública de la Ciudad de México, la elaboración del Presupuesto de ingresos de la Ciudad de México, la Iniciativa de Ley de Ingresos de la Ciudad de México, la Política de precios y tarifas de los bienes y servicios de la Ciudad de México, entre otros.</t>
  </si>
  <si>
    <t>Porcentaje de avance de cumplimiento de las metas programadas en el área de política de ingresos en el ejercicio de las facultades previstas en el Reglamento Interior de la Administración Pública del Distrito Federal.</t>
  </si>
  <si>
    <t>Eficacia</t>
  </si>
  <si>
    <t>El indicador muestra la cantidad de asuntos en materia  hacendaria emitidos por la Subtesorería de Política Fiscal</t>
  </si>
  <si>
    <t>IA (Indicador de Avance)
(%)
2 (meta programada)/1 (avance de la meta)=(3) (indicador de avance)</t>
  </si>
  <si>
    <t>Documentos</t>
  </si>
  <si>
    <t>Trimestral</t>
  </si>
  <si>
    <t>No se ajustaron metas</t>
  </si>
  <si>
    <t>Ascendente</t>
  </si>
  <si>
    <t xml:space="preserve">Programa Operativo Anual </t>
  </si>
  <si>
    <t>enero-diciembre</t>
  </si>
  <si>
    <t xml:space="preserve">
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</si>
  <si>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Mejorar los niveles de calidad y eficiencia en la atención de tramites y servicios</t>
  </si>
  <si>
    <t>Trámites Registro</t>
  </si>
  <si>
    <t>Dato que mide la operación de las áreas afines a la Dirección de Registro en relación a los trámites que se brindan.</t>
  </si>
  <si>
    <t>Total programado / total realizado</t>
  </si>
  <si>
    <t>Servicios</t>
  </si>
  <si>
    <t xml:space="preserve">392,274                       </t>
  </si>
  <si>
    <t>342,426
87.29%</t>
  </si>
  <si>
    <t>Administraciones Tributarias/Dirección de Registro
Institución: Secretaría de Finanzas.</t>
  </si>
  <si>
    <t>Enero -Diciembre</t>
  </si>
  <si>
    <t>Mejorar y facilitar la solicitud y resolución de trámites, así como la prestación de servicios a cargo de los distintos Órganos de la Administración Pública del Distrito Federal.</t>
  </si>
  <si>
    <t>Reducir el tiempo real de atención y resolución de trámites y servicios, disminuyendo el número de requisitos y de procedimientos y, en su caso, el costo de los mismos mediante la mejora de las disposiciones jurídicas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</si>
  <si>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</si>
  <si>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</si>
  <si>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</si>
  <si>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</si>
  <si>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</si>
  <si>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 xml:space="preserve">1,958,646
</t>
  </si>
  <si>
    <t>1,668,472
85.18%</t>
  </si>
  <si>
    <t>Descendente</t>
  </si>
  <si>
    <t>Sistema de Devoluciones,  SIREP, Sistema de Planeación Gubernamental GRP, Sistema de Trámites en Línea 
Institución: Secretaría de Finanzas</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</si>
  <si>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</si>
  <si>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Lograr mayores niveles de eficiencia en la recaudación a través de estrategias que dificulten la evasión y elusión fiscales</t>
  </si>
  <si>
    <t>Indicador de servicios atendidos</t>
  </si>
  <si>
    <t>Se medirá el número de servicios atendidos</t>
  </si>
  <si>
    <t>Contribuyentes atendidos (Servicios realizados/Solicitudes)*100</t>
  </si>
  <si>
    <t>Servicio</t>
  </si>
  <si>
    <t xml:space="preserve">2,289,991
</t>
  </si>
  <si>
    <t>2,010,885
87.81%</t>
  </si>
  <si>
    <t>Sistema Servicio Call Center 
Institución: Secretaría de Finanzas</t>
  </si>
  <si>
    <t>Mejorar y facilitar la solicitud y resolución de trámites, así como la prestación de servicios a cargo de los distintos órganos de la Administración Pública del Distrito Federal.</t>
  </si>
  <si>
    <t>Reducir el tiempo real de atención y resolución de trámites y servicios, disminuyendo el número de requisitos y de procedimientos y, en su caso, el costo de los mismos, mediante la mejora de las disposiciones jurídicas que se requieran.</t>
  </si>
  <si>
    <t>Trámites y servicios generados en los Centros de Servicio Tesorería</t>
  </si>
  <si>
    <t>Dato que mide el grado de cumplimiento de los objetivos programados en relación a los servicios que se generan.</t>
  </si>
  <si>
    <t>Total Programado/ Total Realizado</t>
  </si>
  <si>
    <t>2,432,620
97.3%</t>
  </si>
  <si>
    <t>Centros de Servicio Tesorería                    Dirección de Modernización Tributaria                     Institución: Secretaría de Finanzas</t>
  </si>
  <si>
    <t>Enero-Diciembre</t>
  </si>
  <si>
    <t>Impulsar el crecimiento de las fuentes propias de financiamiento para contar con los recursos necesarios y las condiciones de sustentabilidad que garanticen una adecuada provisión de benes y servicios públicos así  como la continuidad de programas sociales, al tiempo que favorezcan un ambiente óptimo para la inversión y el crecimiento económico de la Ciudad de México</t>
  </si>
  <si>
    <r>
      <rPr>
        <sz val="10"/>
        <color theme="1"/>
        <rFont val="Gotham Rounded Light"/>
        <family val="3"/>
      </rPr>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r>
  </si>
  <si>
    <t>Porcentaje de avance de las diligencias realizadas en el ejercicio de la Facultad Económico Coactiva</t>
  </si>
  <si>
    <t>El indicador muestra el número de actos notificados al periodo para dar inicio o continuar con el Procedimiento Administrativo de Ejecución para la recuperación de créditos fiscales en relación con los actos emitidos al periodo</t>
  </si>
  <si>
    <t>(AEP/ANP) *100  2016</t>
  </si>
  <si>
    <t xml:space="preserve">Documento </t>
  </si>
  <si>
    <t>100%</t>
  </si>
  <si>
    <t>Programa Operativo Anual. Avance al Periodo de la Dirección de Cobranza Coactiva, adscrita a la Subtesorería de Fiscalización.</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</si>
  <si>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</si>
  <si>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Porcentaje de avance de cumplimiento en el ejercicio de Notificación de documentos de gestión emitidos.</t>
  </si>
  <si>
    <t>El indicador muestra la efectividad en la diligencia de documentos de gestión emitidos, para la recuperación del pago de contribuciones omitidas.</t>
  </si>
  <si>
    <t>(AEP/APP)*100
2016</t>
  </si>
  <si>
    <t>Programa Operativo Anual.
Avance al periodo de la Dirección de Control de Obligaciones y Créditos, adscrita a la Subtesorería de Fiscalización.</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</si>
  <si>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</si>
  <si>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</si>
  <si>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(ATP/APP) * 100
2016</t>
  </si>
  <si>
    <t>Programa Operativo Anual. Avance al periodo de la Dirección de Auditorias Directas, adscrita a la Subtesorería de Fiscalización.</t>
  </si>
  <si>
    <t>Programa Operativo Anual.
Avance al periodo de la Dirección de Revisiones Fiscales, adscrita a la Subtesorería de Fiscalización.</t>
  </si>
  <si>
    <t>Porcentaje de avance de cumplimiento en el ejercicio de facultades de comprobación.</t>
  </si>
  <si>
    <t>El indicador muestra el porcentaje correspondiente al número de auditorías  programadas en el periodo especificado con anterioridad, respecto de lo proyectado para dicho periodo, las cuales tienen como objetivo revisar el correcto cumplimiento de las obligaciones fiscales por parte de los contribuyentes.</t>
  </si>
  <si>
    <t xml:space="preserve">(AEP/APP) *100  2016
</t>
  </si>
  <si>
    <t>Programa Operativo Anual.
Avance al periodo de la Dirección de Programación y Control de Auditorias, adscrita a la Subtesorería de Fiscalización.</t>
  </si>
  <si>
    <t>3.- Impulsar la coordinación interinstitucional que, con una visión interdisciplinaria y metropolitana, consolide la funcionalidad administrativa de la relación entre las dependencias y entidades vinculadas al desarrollo territorial, para ofrecer un servicio eficiente, transparente y expedito al ciudadano, sustentado en un marco normativo congruente que inhiba la corrupción y potencie el desarrollo de la Ciudad.</t>
  </si>
  <si>
    <t xml:space="preserve">Contar con un Padrón Catastral moderno y actualizado que permita eficientar las actividades tendientes al control, revisión e incorporación  de cuentas a dicho padrón. </t>
  </si>
  <si>
    <t>Operación del Catastro</t>
  </si>
  <si>
    <t>Cuentas catastrales atendidas mediante trámites, actualizaciones, revisiones, depuraciones entre otras.</t>
  </si>
  <si>
    <t>Número de cuentas atendidas por las diversas áreas de la Subtesorería de Catastro y Padrón territorial</t>
  </si>
  <si>
    <t>Cuenta catastral</t>
  </si>
  <si>
    <t>Programa Operativo Anual, informes proporcionados por las diversas áreas de la Subtesorería de catastro y Padrón Territorial</t>
  </si>
  <si>
    <t>Contribuir a mantener el equilibrio en las fuentes de ingresos de la Ciudad de México, fortaleciendo la coordinación fiscal en el marco del Pacto Fiscal Federal.</t>
  </si>
  <si>
    <t>Impulsar las acciones que favorezcan la obtención de recursos federales a favor del Gobierno del Distrito Federal.</t>
  </si>
  <si>
    <t>Asuntos atendidos</t>
  </si>
  <si>
    <t xml:space="preserve">Eficiencia </t>
  </si>
  <si>
    <t>El indicador mide el grado de avance en la atención a los asuntos que ingresan a la Procuraduría Fiscal</t>
  </si>
  <si>
    <t>(AA/AP)*100 (%)               Donde:                      AA=Asuntos atendidos     AP= Asuntos Programados    Se expresa en %</t>
  </si>
  <si>
    <t>Asunto</t>
  </si>
  <si>
    <t>N/A (Al inicio de cada ejercicio el indicador parte de 0% toda vez que no existe información previa que nos proporcione un punto de partida).</t>
  </si>
  <si>
    <t>Ascendiente</t>
  </si>
  <si>
    <t>POA /Procuraduría Fiscal</t>
  </si>
  <si>
    <t>Enero- Diciembre</t>
  </si>
  <si>
    <t>Eje 5. Efectividad, rendición de cuentas y combate a la corrupción.
Área de oportunidad 3 Uso Adecuado de las TIC.
Objetivo 1 Construir un Gobierno inteligente, abierto, ágil y flexible, que utilice los más avanzados sistemas administrativos y tecnológicos para promover la eficacia gubernamental y hacer uso más eficiente de los recursos públicos.</t>
  </si>
  <si>
    <t>N/A</t>
  </si>
  <si>
    <t>Servicios Informáticos</t>
  </si>
  <si>
    <t xml:space="preserve">Porcentaje de cumplimiento de las metas programadas de los servicios Informaticos </t>
  </si>
  <si>
    <t xml:space="preserve">ICMPP = MFAPAI / MFPMPAI
ICMPP  = Índice de cumplimiento de las metas programadas al periodo.
MFAPAI= Metas físicas alcanzadas al periodo de la actividad institucional.
MFPMPAI= Metas físicas modificadas al periodo de la actividad institucional.
</t>
  </si>
  <si>
    <t>(0/52)=0%</t>
  </si>
  <si>
    <t xml:space="preserve">Ascendente </t>
  </si>
  <si>
    <t>Informe trimestral del avance del POA</t>
  </si>
  <si>
    <t>enero- marzo</t>
  </si>
  <si>
    <t xml:space="preserve">Eje 5: Efectividad, rendición de cuentas y combate a la corrupción </t>
  </si>
  <si>
    <t xml:space="preserve">Contribuir a mantener el equilibrio de las fuentes de la Ciudad de México, fortaleciendo la Coordinación Fiscal en el marco del Pacto Fiscal Federal </t>
  </si>
  <si>
    <t>Índice de cumplimiento del Informe</t>
  </si>
  <si>
    <t>eficiencia</t>
  </si>
  <si>
    <t>Porcentaje de documentos entregados respecto al total de documentos requisitados</t>
  </si>
  <si>
    <t xml:space="preserve">Informe generado por la Unidad Administrativa de Apoyo Técnico Operativo entre el Informe Programado por la Unidad Administrativa </t>
  </si>
  <si>
    <t>documento</t>
  </si>
  <si>
    <t>trimestral</t>
  </si>
  <si>
    <t>Servicio de Relación Interinstitucional de revisión y análisis de evaluación socioeconómica de Programas y Proyectos para corroborar que cumplen con la normatividad para los Proyectos de la Ciudad de México</t>
  </si>
  <si>
    <t>Sin ajustes</t>
  </si>
  <si>
    <t>abril- junio</t>
  </si>
  <si>
    <t>julio- septiembre</t>
  </si>
  <si>
    <t>octubre- diciembre</t>
  </si>
  <si>
    <t>Impulsar el crecimiento de las fuentes propias de financiamiento para contar con los recursos necesarios y las condiciones de sustentabilidad que garanticen una adecuada provisión de bienes y servicios públicos así como la continuidad de programas sociales, al tiempo que favorezcan un ambiente óptimo para la inversión y el crecimiento económico de la Ciudad de México</t>
  </si>
  <si>
    <t>Índice de cumplimiento de Informes diarios generados</t>
  </si>
  <si>
    <t>Informes diarios programados entre Informes diarios generados</t>
  </si>
  <si>
    <t>ENERO-MARZO</t>
  </si>
  <si>
    <t>Orientar la programación de las acciones del gobierno y la asignación presupuestal hacia los objetivos y metas establecidos como resultado de la planeación gubernamental.</t>
  </si>
  <si>
    <t>Operación de la Unidad de Inteligencia Financiera 
Generar, obtener, analizar y consolidar información fiscal y patrimonial para la investigación de hechos posiblemente ilícitos que generen en las personas un beneficio o incremento económico injustificable, coadyuvar con el ministerio público en el acopio de información para los delitos de operaciones con los recursos de procedencia ilícita, y combatir la introducción ilegal de mercancías y vehículos de procedencia extranjera al territorio de la Ciudad de México.</t>
  </si>
  <si>
    <t>Intercambio de información interinstitucional para afectar la economía del crimen.</t>
  </si>
  <si>
    <t>EFICACIA</t>
  </si>
  <si>
    <t>( Número de documentos programados durante el trimestre / Número de documentos realizados en el periodo ) * 100 = Porcentaje</t>
  </si>
  <si>
    <t>( 57 / 57 ) * 100 = 100.00</t>
  </si>
  <si>
    <t>DOCUMENTO</t>
  </si>
  <si>
    <t>TRIMESTRAL</t>
  </si>
  <si>
    <t>ASCENDENTE</t>
  </si>
  <si>
    <t>Controles internos de la Unidad de Inteligencia Financiera.</t>
  </si>
  <si>
    <t>Combate a la ilegalidad de mercancías y vehiculos de procedencia extranjera.</t>
  </si>
  <si>
    <t>( 58 / 58 ) * 100 = 100.00</t>
  </si>
  <si>
    <t>ABRIL-JUNIO</t>
  </si>
  <si>
    <t>( 77 / 77 ) * 100 = 100.00</t>
  </si>
  <si>
    <t>( 68 / 68 ) * 100 = 100.00</t>
  </si>
  <si>
    <t>JULIO-SEPTIEMBRE</t>
  </si>
  <si>
    <t>( 64 / 64 ) * 100 = 100.00</t>
  </si>
  <si>
    <t>DESCENDENTE</t>
  </si>
  <si>
    <t>( 88 / 88 ) * 100 = 100.00</t>
  </si>
  <si>
    <t>OCTUBRE-DICIEMBRE</t>
  </si>
  <si>
    <t>( 37 / 37 ) * 100 = 100.00</t>
  </si>
  <si>
    <t>( 44 / 44 ) * 100 = 100.00</t>
  </si>
  <si>
    <t>Enero-Marzo</t>
  </si>
  <si>
    <t xml:space="preserve"> Implementar mecanismos de simplificación que permitan disminuir los tiempos de respuesta y el número de requisitos y de procedimientos para la resolución de trámites y la prestación de servicios.</t>
  </si>
  <si>
    <t>Contar con los recursos necesarios y suficientes para que los bienes, muebles e inmuebles propiedad y/o a cargo de la secretaría de finanzas de la Ciudad de México, operen de manera óptima en beneficio de los empleados funcionarios, contribuyentes y personas con capacidades diferentes que asisten a las instalaciones, considerando además la protección, cuidado y custodia de los mismos.</t>
  </si>
  <si>
    <t>cobertura integral en servicios generales y cobertura integral en materia de seguridad</t>
  </si>
  <si>
    <t xml:space="preserve">Eficacia </t>
  </si>
  <si>
    <t>Acciones mensuales realizadas por las 7 áreas de la Dirección de Servicios Generales en instalaciones de la Secretaría de Finanzas. (84/7=12)     ( 100% atendido)</t>
  </si>
  <si>
    <t xml:space="preserve">(12*7)84 = 100% realizado </t>
  </si>
  <si>
    <t>Trámite</t>
  </si>
  <si>
    <t>no aplica</t>
  </si>
  <si>
    <t xml:space="preserve">no aplica </t>
  </si>
  <si>
    <t xml:space="preserve">Controles Internos </t>
  </si>
  <si>
    <t>La gestión gubernamental se orienta a la eficiente administración de los recursos institucionales</t>
  </si>
  <si>
    <t xml:space="preserve">Administración de Recursos Institucionales </t>
  </si>
  <si>
    <t>Informes</t>
  </si>
  <si>
    <t>Total de informes a presentar en materia presupuestal respecto de los informes presentados</t>
  </si>
  <si>
    <t xml:space="preserve">IE / IP
IE=Informes Entegrados
IP= Informes Programados </t>
  </si>
  <si>
    <t>Informe</t>
  </si>
  <si>
    <t>Trimestre</t>
  </si>
  <si>
    <t>No identificada</t>
  </si>
  <si>
    <t>No Aplica</t>
  </si>
  <si>
    <t>Informes en materia presupuestal</t>
  </si>
  <si>
    <t xml:space="preserve">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  </t>
  </si>
  <si>
    <t>Eliminar las prácticas discriminatorias que generan exclusión y maltrato</t>
  </si>
  <si>
    <t xml:space="preserve">Honorarios Asimilables a Salarios </t>
  </si>
  <si>
    <t xml:space="preserve">Eficacia y Eficiencia </t>
  </si>
  <si>
    <t xml:space="preserve">Contar con la prestación de servicios necesarios para el cumplimiento de metas sustantivas </t>
  </si>
  <si>
    <t>FA= Folios autorizados                      FO=Folios Ocupados</t>
  </si>
  <si>
    <t xml:space="preserve">Informe </t>
  </si>
  <si>
    <t xml:space="preserve">No identificada </t>
  </si>
  <si>
    <t>199</t>
  </si>
  <si>
    <t>Ascendente y Descendente</t>
  </si>
  <si>
    <t>Lineamientos para la Autorización de Programas de Contratación de Pretadores de Servicios con cargo a la Partida Presupuestal específica 1211 "Honorarios Asimilables a Salarios"</t>
  </si>
  <si>
    <t>Enero - Marzo</t>
  </si>
  <si>
    <t xml:space="preserve">Apoyar el cumplimiento de las metas establecidas en los diferentes programas que se desarrollan en las diferentes áreas de la Secretaria de Finanzas. </t>
  </si>
  <si>
    <t>Otorgar en tiempo y forma de acuerdo a la normatividad aplicable a las prestaciones en materia de  vestuario y equipo de seguridad a los Trabajadores de la Secretaría de Finanzas,</t>
  </si>
  <si>
    <t xml:space="preserve">Porcentaje de población beneficiada con la entrega de vestuario operativo </t>
  </si>
  <si>
    <t xml:space="preserve">Relación existente en la solciitud y entrega del vestuario de lluvia, vestuario y calzado operativo y equipo de protección, al personal del personal de Base Sindicalizado y de lista de Raya Base, cuyas funciones lo ameriten. </t>
  </si>
  <si>
    <t>(Es)/(Ep)*100=PEe              Donde:                           Ee: Equipo solicitado      Ep: Equipo proyectado   PEe: Equipo Entregado</t>
  </si>
  <si>
    <t>Anual                              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</si>
  <si>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 xml:space="preserve">No disponible  </t>
  </si>
  <si>
    <t>Dotar al Personal de la Secretaría de Finanzas con herramientas que permitan contar con una mejor preparación para el óptimo desempeño de sus actividades sustantivas, así como otorgar a las unidades administrativas de la Dependencia, de personal que contribuya en el logro de los objetivos establecidos</t>
  </si>
  <si>
    <t>Otorgar al personal de Base Sindicalizado y de lista de Raya Base Sindicalizado afiliado al Síndicato Único del Gobierno de la Ciudad de México que labora en la Secretaria de Finanzas.</t>
  </si>
  <si>
    <t>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</si>
  <si>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Recibo de entrega de los bienes</t>
  </si>
  <si>
    <t>Apoyar el cumplimiento de las metas establecidas en los diferentes programas que se desarrollan en las diferentes áreas de la Secretaria de Finanzas. Entrega de incentivo económico (retribución cuando concluya satisfactoriamente el servicio social y practicas profesionales y de manera  proporcional en el transcurso o al final del ejercicio fiscal a los que terminen o cubran un periodo de servicio social y o practicas profesionales. Las áreas en donde se presten el servicio social y o practicas profesionales los estudiantes, darán el seguimiento a los reportes de actividades mensuales.</t>
  </si>
  <si>
    <t>Otorgar en tiempo y forma de acuerdo a la normatividad aplicable a las prestaciones en materia de  vestuario administrativo Trabajadores de la Secretaría de Finanzas.</t>
  </si>
  <si>
    <t>Porcentaje de población beneficiada con el pago de vestuario administrativo</t>
  </si>
  <si>
    <t>Relación de la cantidad de conceptos nominales pagados respecto a la cantidad de conceptos nominales solicitados para el pago de la prestación del vestuario administrativo al personal de  Base Sindicalizado y de lista de Raya Base Sindicalizado afiliado al Síndicato Único del Gobierno de la Ciudad de México que labora en la Secretaria de Finanzas.</t>
  </si>
  <si>
    <t>(Ec)/(Esol)*100=PEp           Donde:                     Ec:Equipo cobrado       Esol: Equipo solicitado     PEp:Equipo Pagado</t>
  </si>
  <si>
    <t>No se realizo entrega de Vestuario Administrativo durante el primer Trimestre de 2016 (enero - marzo)</t>
  </si>
  <si>
    <t>Anual                                    De acuerdo al numeral 3.4. Prestaciones al Personal, numeral 3.4.1. de la Circular Uno en Materia de Administración de Recursos para las Dependencias, Unidades Administrativas, Unidades Administrativas de Apoyo Técnico Operativo, Órganos Desconcentrados y Entidades de la Administración Pública del Distrito Federal.</t>
  </si>
  <si>
    <t>Nómina de pago de la presación del Vestuario Administrativo</t>
  </si>
  <si>
    <t>Fortalecer la acciones de educación continua, capacitación y certificación de competencias laborales para apoyar a la población en su desarrollo laboral, incorporando el enfoque de género.          Promover el desarrollo de programas de capacitación y certificación de competencias laborales, preferentemente en los sectores estatégicos para el desarrollo económico.</t>
  </si>
  <si>
    <t>Otorgar en tiempo y forma de acuerdo a la normatividad aplicable a las prestaciones en materia de capacitacióna los Trabajadores de la Secretaría de Finanzas,</t>
  </si>
  <si>
    <t>Porcentaje de población beneficiada con los cursos de Capacitación.</t>
  </si>
  <si>
    <t xml:space="preserve">Relación que permite conocer el porcentaje de cumplimiento en la programación para la impartición de los Cursos de capacitación al personal de la Secretaria de Finanzas </t>
  </si>
  <si>
    <t>(Cp)/(Cs)*100=Cr             Donde:             Cp:Cursos programados   Cs:Cursos solicitados     Cursos realizados</t>
  </si>
  <si>
    <t>No se llevo a cabo ningun curso de Capacitación durante el Primer Trimestre de 2016 (enero - marzo)</t>
  </si>
  <si>
    <t xml:space="preserve">Realizar la capacitación con un enfoque de Derechos Humanos en general, y en particular Género, no Discriminación y respeto al medio ambiente. </t>
  </si>
  <si>
    <t xml:space="preserve">                            De acuerdo al numeral 2.2. Operación del programa Anual de Capacitación de la Circular Uno en Materia de Administración de Recursos para las Dependencias, Unidades Administrativas, Unidades Administrativas de Apoyo Técnico Operativo, Órganos Desconcentrados y Entidades de la Administración Pública del Distrito Federal.</t>
  </si>
  <si>
    <t>Control del ejercicio del programa anual de Capacitación</t>
  </si>
  <si>
    <t>Canalizar a los estudiantes interesados en Prestar su Servicio Social y/o Prácticas Profesionales, dentro de las diferentes Unidades Administrativas que integran la Secretaria de Finanzas a fin de garantizar la realización de actividades acorde a su formación académica y con ello obtener el beneficio de su retribución.</t>
  </si>
  <si>
    <t>Porentaje de pago de becas por concepto de Servicio Social y/o Prácticas Profesionales</t>
  </si>
  <si>
    <t>Relación existente entre el presupuesto anual autorizado y el ejercido, en la partida 1231 "Retribuciones por servicios de carácter social" del Manual de Programación y Presupuesto 2016.</t>
  </si>
  <si>
    <t>(PE)/(PA)*100=(PBP)    Donde:            (PA): Presupuesto autorizado       (PE): Presupuesto Ejercido      (PBP):Porcentaje  de Becas Pagadas</t>
  </si>
  <si>
    <t>Entrega de incentivo económico (retribución cuando concluya satisfactoriamente el servicio social y practicas profesionales y de manera  proporcional en el transcruso o al final del ejercicio fiscal a los que terminen o cubran un periodo de servicio social y o practicas profesionales. Las áreas en donde se presten el servicio social y o practicas profesionales los estudiantes, darán el seguimiento a los reportes de actividades mensuales</t>
  </si>
  <si>
    <t>Ejercer el presupuesto anual asignado para la retribución de Servicio Social y/o Prácticas Profesionales en la Secretaría de Finanzas y vigilar que se aplique correctamente de modo trimestral.</t>
  </si>
  <si>
    <t>Relación de pago de apoyo económico de los prestadores de servicio social y prácticas profesionales</t>
  </si>
  <si>
    <t>Abril - Junio</t>
  </si>
  <si>
    <t>Abril-Junio</t>
  </si>
  <si>
    <t>226</t>
  </si>
  <si>
    <t>Otorgar en tiempo y forma de acuerdo a la normatividad aplicable a las prestaciones en materia de  vestuario y equipo de seguridad a los Trabajadores de la Secretaría de Finanzas.</t>
  </si>
  <si>
    <t>Durante el Segundo Trimestre de 2016 (abril - junio) No se llevó a cabo entrega de en materia de  vestuario y equipo de seguridad a los Trabajadores de la Secretaría de Finanzas.</t>
  </si>
  <si>
    <t>Durante el segundo Trimestre de 2016  (abril - junio), no se llevo a cabo ningun curso de Capacitación.</t>
  </si>
  <si>
    <t>Durante el segundo Trimestre de 2016  (abril - junio), no se llevo a cabo ningun pago por concepto de beca a Prestadores de Servicio Social y/o Prácticas Profesionales.</t>
  </si>
  <si>
    <t>Julio-Septiembre</t>
  </si>
  <si>
    <t>Julio - Septiembre</t>
  </si>
  <si>
    <t>265</t>
  </si>
  <si>
    <t xml:space="preserve">Julio - Septiembre </t>
  </si>
  <si>
    <t>Durante el Tercer Trimestre de 2016 (julio - septiembre) No se llevó a cabo entrega de en materia de  vestuario y equipo de seguridad a los Trabajadores de la Secretaría de Finanzas.</t>
  </si>
  <si>
    <t>Durante el Tercer Trimestre de 2016  (julio -  septiembre), no se llevo a cabo ningun curso de Capacitación.</t>
  </si>
  <si>
    <t>Octubre-Diciembre</t>
  </si>
  <si>
    <t>Octubre - Diciembre</t>
  </si>
  <si>
    <t>268</t>
  </si>
  <si>
    <t xml:space="preserve">Octubre - Diciembre </t>
  </si>
  <si>
    <t>Durante el Cuarto Trimestre de 2016 (octubre - diciembre) No se llevó a cabo entrega de en materia de  vestuario y equipo de seguridad a los Trabajadores de la Secretaría de Finanzas.</t>
  </si>
  <si>
    <t>Durante el cuarto Trimestre de 2016  (octubre - diciembre), no se llevo a cabo ningun pago por concepto de beca a Prestadores de Servicio Social y/o Prácticas Profesionales.</t>
  </si>
  <si>
    <t>No se presenta información ya que el Programa Institucional de la Secretaria de Finanzas fue publicado en la GACETA OFICIAL DE LA CIUDAD DE MÉXICO el día 20 de junio de 2016.</t>
  </si>
  <si>
    <t>Eje 5. Efectividad,
Rendición de Cuentas y Combate a la Corrupción</t>
  </si>
  <si>
    <t>1.1: Impartir capacitación y difundir la metodología para la
instrumentación de Programas Presupuestarios con el enfoque de PbR, a personal del 75% del total de Dependencias y Órganos Desconcentrados, para
el ejercicio 2018.</t>
  </si>
  <si>
    <t>Cobertura de la metodología para la instrumentación de Programas Presupuestarios con el enfoque de PbR,
a personal de las Dependencias y Órganos Desconcentrados.</t>
  </si>
  <si>
    <t>Medir la cobertura de la capacitación y de la difusión de la metodología en materia de instrumentación de
Programas Presupuestarios con el enfoque de PbR, a personal de las Dependencias y Órganos
Desconcentrados.</t>
  </si>
  <si>
    <t>(Número de Dependencias y Órganos Desconcentrados con personal capacitado o que recibió la
metodología para la instrumentación de Programas Presupuestarios con el enfoque de PbR al periodo /
Total de Dependencias y Órganos Desconcentrados)*100
(29/38) : 75%</t>
  </si>
  <si>
    <t>%</t>
  </si>
  <si>
    <t>Anual</t>
  </si>
  <si>
    <t>Proyecto de Presupuesto de Egresos de la Ciudad de México</t>
  </si>
  <si>
    <t>Subsecretaría de Egresos</t>
  </si>
  <si>
    <t>26% (La meta es alcanzable para el 2018)</t>
  </si>
  <si>
    <t>(Número de Dependencias y Órganos Desconcentrados con personal capacitado o que recibió la
metodología para la instrumentación de Programas Presupuestarios con el enfoque de PbR al periodo /
Total de Dependencias y Órganos Desconcentrados)*100
(29/38) :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</si>
</sst>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0_ ;\-#,##0\ "/>
  </numFmts>
  <fonts count="13" x14ac:knownFonts="1">
    <font>
      <sz val="11"/>
      <color theme="1"/>
      <name val="Calibri"/>
      <family val="2"/>
      <scheme val="minor"/>
    </font>
    <font>
      <sz val="10"/>
      <name val="Calibri"/>
      <family val="2"/>
      <scheme val="minor"/>
    </font>
    <font>
      <sz val="10"/>
      <color theme="1"/>
      <name val="Gotham Rounded Light"/>
      <family val="3"/>
    </font>
    <font>
      <b/>
      <sz val="10"/>
      <color theme="1"/>
      <name val="Gotham Rounded Light"/>
      <family val="3"/>
    </font>
    <font>
      <b/>
      <sz val="10"/>
      <name val="Gotham Rounded Light"/>
      <family val="3"/>
    </font>
    <font>
      <sz val="11"/>
      <color theme="1"/>
      <name val="Calibri"/>
      <family val="2"/>
      <scheme val="minor"/>
    </font>
    <font>
      <sz val="10"/>
      <color indexed="8"/>
      <name val="Gotham Rounded Light"/>
      <family val="3"/>
    </font>
    <font>
      <sz val="10"/>
      <name val="Gotham Rounded Light"/>
      <family val="3"/>
    </font>
    <font>
      <sz val="10"/>
      <name val="Arial"/>
      <family val="2"/>
    </font>
    <font>
      <sz val="10"/>
      <color rgb="FF000000"/>
      <name val="Gotham Rounded Light"/>
      <family val="3"/>
    </font>
    <font>
      <sz val="10"/>
      <color theme="1"/>
      <name val="Gotham Rounded Book"/>
      <family val="3"/>
    </font>
    <font>
      <sz val="11"/>
      <color theme="1"/>
      <name val="Gotham Rounded Light"/>
      <family val="3"/>
    </font>
    <font>
      <sz val="11"/>
      <name val="Gotham Rounded Light"/>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0" fontId="8" fillId="0" borderId="0"/>
  </cellStyleXfs>
  <cellXfs count="80">
    <xf numFmtId="0" fontId="0" fillId="0" borderId="0" xfId="0"/>
    <xf numFmtId="0" fontId="2" fillId="0" borderId="0" xfId="0" applyFont="1" applyFill="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164"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6" fillId="0" borderId="4" xfId="0" applyFont="1" applyBorder="1" applyAlignment="1">
      <alignment vertical="center" wrapText="1"/>
    </xf>
    <xf numFmtId="0" fontId="7" fillId="3" borderId="1" xfId="0" applyNumberFormat="1" applyFont="1" applyFill="1" applyBorder="1" applyAlignment="1">
      <alignment horizontal="justify" vertical="center" wrapText="1"/>
    </xf>
    <xf numFmtId="0" fontId="7" fillId="3"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9"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0" borderId="1" xfId="0" applyNumberFormat="1" applyFont="1" applyBorder="1" applyAlignment="1">
      <alignment horizontal="justify" vertical="center" wrapText="1"/>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3" borderId="1" xfId="4" applyFont="1" applyFill="1" applyBorder="1" applyAlignment="1">
      <alignment horizontal="center" vertical="center"/>
    </xf>
    <xf numFmtId="0" fontId="6" fillId="3"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9" fontId="6" fillId="0" borderId="1" xfId="3" applyFont="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10" fontId="10" fillId="3" borderId="1" xfId="3"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65" fontId="2" fillId="3" borderId="1" xfId="2" applyNumberFormat="1" applyFont="1" applyFill="1" applyBorder="1" applyAlignment="1">
      <alignment horizontal="center" vertical="center"/>
    </xf>
    <xf numFmtId="10" fontId="2" fillId="3" borderId="1" xfId="3"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2" borderId="0" xfId="0" applyFill="1"/>
    <xf numFmtId="0" fontId="2" fillId="0" borderId="1" xfId="0" applyFont="1" applyBorder="1" applyAlignment="1">
      <alignment horizontal="left" vertical="center" wrapText="1"/>
    </xf>
    <xf numFmtId="0" fontId="7" fillId="3" borderId="1" xfId="0" applyFont="1" applyFill="1" applyBorder="1" applyAlignment="1">
      <alignment horizontal="center" vertical="center"/>
    </xf>
    <xf numFmtId="0" fontId="2" fillId="3" borderId="0" xfId="0" applyFont="1" applyFill="1" applyBorder="1"/>
    <xf numFmtId="0" fontId="2" fillId="3" borderId="1" xfId="0" applyFont="1" applyFill="1" applyBorder="1"/>
    <xf numFmtId="0" fontId="9"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0" fontId="9" fillId="3" borderId="1" xfId="0" applyFont="1" applyFill="1" applyBorder="1" applyAlignment="1">
      <alignment horizontal="center" wrapText="1"/>
    </xf>
    <xf numFmtId="9" fontId="9" fillId="3" borderId="1" xfId="0" applyNumberFormat="1" applyFont="1" applyFill="1" applyBorder="1" applyAlignment="1">
      <alignment horizontal="center" vertical="center" wrapText="1"/>
    </xf>
    <xf numFmtId="0" fontId="11" fillId="3" borderId="0" xfId="0" applyFont="1" applyFill="1" applyAlignment="1">
      <alignment wrapText="1"/>
    </xf>
    <xf numFmtId="0" fontId="11" fillId="3" borderId="0" xfId="0" applyFont="1" applyFill="1"/>
    <xf numFmtId="49" fontId="9" fillId="3" borderId="1" xfId="0" applyNumberFormat="1" applyFont="1" applyFill="1" applyBorder="1" applyAlignment="1">
      <alignment horizontal="center" vertical="center" wrapText="1"/>
    </xf>
    <xf numFmtId="0" fontId="11" fillId="3" borderId="0" xfId="0" applyFont="1" applyFill="1" applyBorder="1" applyAlignment="1">
      <alignment vertical="center"/>
    </xf>
    <xf numFmtId="0" fontId="11" fillId="3" borderId="0" xfId="0" applyFont="1" applyFill="1" applyAlignment="1">
      <alignment vertical="center"/>
    </xf>
    <xf numFmtId="10" fontId="9" fillId="3" borderId="1" xfId="0" applyNumberFormat="1" applyFont="1" applyFill="1" applyBorder="1" applyAlignment="1">
      <alignment horizontal="center" vertical="center" wrapText="1"/>
    </xf>
    <xf numFmtId="0" fontId="11" fillId="3" borderId="0" xfId="0" applyFont="1" applyFill="1" applyBorder="1"/>
    <xf numFmtId="0" fontId="11" fillId="3" borderId="1" xfId="0" applyFont="1" applyFill="1" applyBorder="1"/>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9"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0" xfId="0" applyFont="1" applyFill="1" applyBorder="1" applyAlignment="1">
      <alignment horizontal="left" vertical="center" wrapText="1"/>
    </xf>
  </cellXfs>
  <cellStyles count="5">
    <cellStyle name="Millares" xfId="2" builtinId="3"/>
    <cellStyle name="Normal" xfId="0" builtinId="0"/>
    <cellStyle name="Normal 2" xfId="1"/>
    <cellStyle name="Normal_criterios" xfId="4"/>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attributeFormDefault="unqualified" elementFormDefault="qualified" version="1.0">
      <xsd:element name="A14FIII_1185_XML" type="A14FIII_1185_XMLType"/>
      <xsd:complexType name="A14FIII_1185_XMLType">
        <xsd:sequence>
          <xsd:element maxOccurs="unbounded" name="REGISTRO" type="REGISTROType"/>
        </xsd:sequence>
      </xsd:complexType>
      <xsd:complexType name="REGISTROType">
        <xsd:sequence>
          <xsd:element name="ANIO" minOccurs="1">
            <xsd:simpleType>
              <xsd:restriction base="xsd:int">
                <xsd:minInclusive value="1000"/>
                <xsd:maxInclusive value="9999"/>
              </xsd:restriction>
            </xsd:simpleType>
          </xsd:element>
          <xsd:element name="FECHA_ACTUALIZACION" minOccurs="1">
            <xsd:simpleType>
              <xsd:restriction base="xsd:date">
                <xsd:pattern value="\d{4}-\d\d-\d\d"/>
              </xsd:restriction>
            </xsd:simpleType>
          </xsd:element>
          <xsd:element name="NOTAS" minOccurs="0">
            <xsd:simpleType>
              <xsd:restriction base="xsd:string">
                <xsd:maxLength value="700"/>
                <xsd:pattern value="([\w_#°¬¡¿\[\]\-\\'&quot;+|!%/()=?*~{^};,:.@][\s]*)([.]*)([^&lt;&gt;]*)+"/>
              </xsd:restriction>
            </xsd:simpleType>
          </xsd:element>
          <xsd:element name="LISTADO_FUNCIONES_URL" minOccurs="0">
            <xsd:simpleType>
              <xsd:restriction base="xsd:anyURI">
                <xsd:maxLength value="150"/>
                <xsd:pattern value="((http|ftp|https):\/\/.*)([^&lt;&gt;&amp;]*)"/>
              </xsd:restriction>
            </xsd:simpleType>
          </xsd:element>
          <xsd:element name="LISTADO_FUNCIONES_ETIQ" minOccurs="0">
            <xsd:simpleType>
              <xsd:restriction base="xsd:string">
                <xsd:maxLength value="150"/>
                <xsd:pattern value="([\w_#°¬¡¿\[\]\-\\'&quot;+|!%/()=?*~{^};,:.@][\s]*)([.]*)([^&lt;&gt;]*)+"/>
              </xsd:restriction>
            </xsd:simpleType>
          </xsd:element>
          <xsd:element name="LISTADO_OBJETIVOS_URL" minOccurs="0">
            <xsd:simpleType>
              <xsd:restriction base="xsd:anyURI">
                <xsd:maxLength value="150"/>
                <xsd:pattern value="((http|ftp|https):\/\/.*)([^&lt;&gt;&amp;]*)"/>
              </xsd:restriction>
            </xsd:simpleType>
          </xsd:element>
          <xsd:element name="LISTADO_OBJETIVOS_ETIQ" minOccurs="0">
            <xsd:simpleType>
              <xsd:restriction base="xsd:string">
                <xsd:maxLength value="150"/>
                <xsd:pattern value="([\w_#°¬¡¿\[\]\-\\'&quot;+|!%/()=?*~{^};,:.@][\s]*)([.]*)([^&lt;&gt;]*)+"/>
              </xsd:restriction>
            </xsd:simpleType>
          </xsd:element>
          <xsd:element name="RELACION_DE_ACCIONES_URL" minOccurs="0">
            <xsd:simpleType>
              <xsd:restriction base="xsd:anyURI">
                <xsd:maxLength value="150"/>
                <xsd:pattern value="((http|ftp|https):\/\/.*)([^&lt;&gt;&amp;]*)"/>
              </xsd:restriction>
            </xsd:simpleType>
          </xsd:element>
          <xsd:element name="RELACION_DE_ACCIONES_ETIQ" minOccurs="0">
            <xsd:simpleType>
              <xsd:restriction base="xsd:string">
                <xsd:maxLength value="150"/>
                <xsd:pattern value="([\w_#°¬¡¿\[\]\-\\'&quot;+|!%/()=?*~{^};,:.@][\s]*)([.]*)([^&lt;&gt;]*)+"/>
              </xsd:restriction>
            </xsd:simpleType>
          </xsd:element>
          <xsd:element name="DESCRIPCION__120508170625" minOccurs="0">
            <xsd:simpleType>
              <xsd:restriction base="xsd:string">
                <xsd:maxLength value="1024"/>
                <xsd:pattern value="([\w_#°¬¡¿\[\]\-\\'&quot;+|!%/()=?*~{^};,:.@][\s]*)([.]*)([^&lt;&gt;]*)+"/>
              </xsd:restriction>
            </xsd:simpleType>
          </xsd:element>
          <xsd:element name="DESCRIPCION__120508170926" minOccurs="0">
            <xsd:simpleType>
              <xsd:restriction base="xsd:string">
                <xsd:maxLength value="1024"/>
                <xsd:pattern value="([\w_#°¬¡¿\[\]\-\\'&quot;+|!%/()=?*~{^};,:.@][\s]*)([.]*)([^&lt;&gt;]*)+"/>
              </xsd:restriction>
            </xsd:simpleType>
          </xsd:element>
          <xsd:element name="DESCRIPCION__120508170721" minOccurs="0">
            <xsd:simpleType>
              <xsd:restriction base="xsd:string">
                <xsd:maxLength value="1024"/>
                <xsd:pattern value="([\w_#°¬¡¿\[\]\-\\'&quot;+|!%/()=?*~{^};,:.@][\s]*)([.]*)([^&lt;&gt;]*)+"/>
              </xsd:restriction>
            </xsd:simpleType>
          </xsd:element>
          <xsd:element name="FECHA_DE_VAL_121016112048" minOccurs="1">
            <xsd:simpleType>
              <xsd:restriction base="xsd:date">
                <xsd:pattern value="\d{4}-\d\d-\d\d"/>
              </xsd:restriction>
            </xsd:simpleType>
          </xsd:element>
          <xsd:element name="AREA_O_UNIDAD_ADVA" minOccurs="1">
            <xsd:simpleType>
              <xsd:restriction base="xsd:string">
                <xsd:maxLength value="1500"/>
                <xsd:pattern value="([a-zA-ZÁÉÍÓÚáéíóúñÑàèìòùÀÈÌÒÙÜü_#°¬¡¿\[\]\-\\'&quot;+|!%/()=?*~{^};,:.@][\s]*)([.]*)([^&lt;&gt;]*)+"/>
              </xsd:restriction>
            </xsd:simpleType>
          </xsd:element>
        </xsd:sequence>
      </xsd:complexType>
    </xsd:schema>
  </Schema>
  <Map ID="1" Name="A14FIII_1185_XML_Map" RootElement="A14FIII_1185_XML" SchemaID="Schema1" ShowImportExportValidationErrors="tru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xmlMaps" Target="xmlMaps.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0</xdr:row>
      <xdr:rowOff>112260</xdr:rowOff>
    </xdr:from>
    <xdr:to>
      <xdr:col>9</xdr:col>
      <xdr:colOff>798138</xdr:colOff>
      <xdr:row>0</xdr:row>
      <xdr:rowOff>1111462</xdr:rowOff>
    </xdr:to>
    <xdr:pic>
      <xdr:nvPicPr>
        <xdr:cNvPr id="8290" name="Imagen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0810875" y="112260"/>
          <a:ext cx="5821854" cy="99920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92"/>
  <sheetViews>
    <sheetView showGridLines="0" tabSelected="1" zoomScale="55" zoomScaleNormal="55" zoomScaleSheetLayoutView="100" workbookViewId="0">
      <selection sqref="A1:P1"/>
    </sheetView>
  </sheetViews>
  <sheetFormatPr baseColWidth="10" defaultColWidth="0" defaultRowHeight="13" zeroHeight="1" x14ac:dyDescent="0.35"/>
  <cols>
    <col min="1" max="3" width="25.7265625" style="1" customWidth="1"/>
    <col min="4" max="4" width="27.7265625" style="1" customWidth="1"/>
    <col min="5" max="7" width="25.7265625" style="1" customWidth="1"/>
    <col min="8" max="8" width="31.6328125" style="1" customWidth="1"/>
    <col min="9" max="16" width="25.7265625" style="1" customWidth="1"/>
    <col min="17" max="18" width="11.453125" style="1" hidden="1" customWidth="1"/>
    <col min="19" max="19" width="0" style="1" hidden="1" customWidth="1"/>
    <col min="20" max="16384" width="11.453125" style="1" hidden="1"/>
  </cols>
  <sheetData>
    <row r="1" spans="1:16" ht="100" customHeight="1" x14ac:dyDescent="0.35">
      <c r="A1" s="68"/>
      <c r="B1" s="68"/>
      <c r="C1" s="68"/>
      <c r="D1" s="68"/>
      <c r="E1" s="68"/>
      <c r="F1" s="68"/>
      <c r="G1" s="68"/>
      <c r="H1" s="68"/>
      <c r="I1" s="68"/>
      <c r="J1" s="68"/>
      <c r="K1" s="68"/>
      <c r="L1" s="68"/>
      <c r="M1" s="68"/>
      <c r="N1" s="68"/>
      <c r="O1" s="68"/>
      <c r="P1" s="68"/>
    </row>
    <row r="2" spans="1:16" ht="30" customHeight="1" x14ac:dyDescent="0.35">
      <c r="A2" s="69" t="s">
        <v>1</v>
      </c>
      <c r="B2" s="69"/>
      <c r="C2" s="69"/>
      <c r="D2" s="69"/>
      <c r="E2" s="69"/>
      <c r="F2" s="69"/>
      <c r="G2" s="69"/>
      <c r="H2" s="69"/>
      <c r="I2" s="69"/>
      <c r="J2" s="69"/>
      <c r="K2" s="69"/>
      <c r="L2" s="69"/>
      <c r="M2" s="69"/>
      <c r="N2" s="69"/>
      <c r="O2" s="69"/>
      <c r="P2" s="69"/>
    </row>
    <row r="3" spans="1:16" ht="30" customHeight="1" x14ac:dyDescent="0.35">
      <c r="A3" s="69" t="s">
        <v>2</v>
      </c>
      <c r="B3" s="69"/>
      <c r="C3" s="69"/>
      <c r="D3" s="69"/>
      <c r="E3" s="69"/>
      <c r="F3" s="69"/>
      <c r="G3" s="69"/>
      <c r="H3" s="69"/>
      <c r="I3" s="69"/>
      <c r="J3" s="69"/>
      <c r="K3" s="69"/>
      <c r="L3" s="69"/>
      <c r="M3" s="69"/>
      <c r="N3" s="69"/>
      <c r="O3" s="69"/>
      <c r="P3" s="69"/>
    </row>
    <row r="4" spans="1:16" ht="30" customHeight="1" x14ac:dyDescent="0.35">
      <c r="A4" s="69" t="s">
        <v>3</v>
      </c>
      <c r="B4" s="69"/>
      <c r="C4" s="69"/>
      <c r="D4" s="69"/>
      <c r="E4" s="69"/>
      <c r="F4" s="69"/>
      <c r="G4" s="69"/>
      <c r="H4" s="69"/>
      <c r="I4" s="69"/>
      <c r="J4" s="69"/>
      <c r="K4" s="69"/>
      <c r="L4" s="69"/>
      <c r="M4" s="69"/>
      <c r="N4" s="69"/>
      <c r="O4" s="69"/>
      <c r="P4" s="69"/>
    </row>
    <row r="5" spans="1:16" ht="100" customHeight="1" x14ac:dyDescent="0.35">
      <c r="A5" s="3" t="s">
        <v>6</v>
      </c>
      <c r="B5" s="3" t="s">
        <v>0</v>
      </c>
      <c r="C5" s="3" t="s">
        <v>7</v>
      </c>
      <c r="D5" s="3" t="s">
        <v>8</v>
      </c>
      <c r="E5" s="3" t="s">
        <v>9</v>
      </c>
      <c r="F5" s="3" t="s">
        <v>10</v>
      </c>
      <c r="G5" s="3" t="s">
        <v>4</v>
      </c>
      <c r="H5" s="3" t="s">
        <v>11</v>
      </c>
      <c r="I5" s="3" t="s">
        <v>12</v>
      </c>
      <c r="J5" s="3" t="s">
        <v>13</v>
      </c>
      <c r="K5" s="3" t="s">
        <v>14</v>
      </c>
      <c r="L5" s="3" t="s">
        <v>15</v>
      </c>
      <c r="M5" s="4" t="s">
        <v>16</v>
      </c>
      <c r="N5" s="4" t="s">
        <v>5</v>
      </c>
      <c r="O5" s="4" t="s">
        <v>17</v>
      </c>
      <c r="P5" s="2" t="s">
        <v>18</v>
      </c>
    </row>
    <row r="6" spans="1:16" ht="30" customHeight="1" x14ac:dyDescent="0.35">
      <c r="A6" s="65" t="s">
        <v>264</v>
      </c>
      <c r="B6" s="66"/>
      <c r="C6" s="66"/>
      <c r="D6" s="66"/>
      <c r="E6" s="66"/>
      <c r="F6" s="66"/>
      <c r="G6" s="66"/>
      <c r="H6" s="66"/>
      <c r="I6" s="66"/>
      <c r="J6" s="66"/>
      <c r="K6" s="66"/>
      <c r="L6" s="66"/>
      <c r="M6" s="66"/>
      <c r="N6" s="66"/>
      <c r="O6" s="66"/>
      <c r="P6" s="67"/>
    </row>
    <row r="7" spans="1:16" customFormat="1" ht="104" x14ac:dyDescent="0.35">
      <c r="A7" s="63">
        <v>2016</v>
      </c>
      <c r="B7" s="63" t="s">
        <v>168</v>
      </c>
      <c r="C7" s="6" t="s">
        <v>255</v>
      </c>
      <c r="D7" s="6" t="s">
        <v>255</v>
      </c>
      <c r="E7" s="6" t="s">
        <v>255</v>
      </c>
      <c r="F7" s="63" t="s">
        <v>255</v>
      </c>
      <c r="G7" s="6" t="s">
        <v>255</v>
      </c>
      <c r="H7" s="6" t="s">
        <v>255</v>
      </c>
      <c r="I7" s="63" t="s">
        <v>261</v>
      </c>
      <c r="J7" s="63" t="s">
        <v>255</v>
      </c>
      <c r="K7" s="7" t="s">
        <v>255</v>
      </c>
      <c r="L7" s="8" t="s">
        <v>255</v>
      </c>
      <c r="M7" s="9" t="s">
        <v>255</v>
      </c>
      <c r="N7" s="7" t="s">
        <v>255</v>
      </c>
      <c r="O7" s="63" t="s">
        <v>39</v>
      </c>
      <c r="P7" s="10" t="s">
        <v>255</v>
      </c>
    </row>
    <row r="8" spans="1:16" customFormat="1" ht="104" x14ac:dyDescent="0.35">
      <c r="A8" s="63">
        <v>2016</v>
      </c>
      <c r="B8" s="63" t="s">
        <v>237</v>
      </c>
      <c r="C8" s="6" t="s">
        <v>255</v>
      </c>
      <c r="D8" s="6" t="s">
        <v>255</v>
      </c>
      <c r="E8" s="6" t="s">
        <v>255</v>
      </c>
      <c r="F8" s="63" t="s">
        <v>255</v>
      </c>
      <c r="G8" s="6" t="s">
        <v>255</v>
      </c>
      <c r="H8" s="6" t="s">
        <v>255</v>
      </c>
      <c r="I8" s="63" t="s">
        <v>261</v>
      </c>
      <c r="J8" s="63" t="s">
        <v>255</v>
      </c>
      <c r="K8" s="7" t="s">
        <v>255</v>
      </c>
      <c r="L8" s="8" t="s">
        <v>255</v>
      </c>
      <c r="M8" s="9" t="s">
        <v>255</v>
      </c>
      <c r="N8" s="7" t="s">
        <v>255</v>
      </c>
      <c r="O8" s="63" t="s">
        <v>39</v>
      </c>
      <c r="P8" s="10" t="s">
        <v>255</v>
      </c>
    </row>
    <row r="9" spans="1:16" customFormat="1" ht="146" customHeight="1" x14ac:dyDescent="0.35">
      <c r="A9" s="63">
        <v>2016</v>
      </c>
      <c r="B9" s="63" t="s">
        <v>243</v>
      </c>
      <c r="C9" s="6" t="s">
        <v>256</v>
      </c>
      <c r="D9" s="6" t="s">
        <v>257</v>
      </c>
      <c r="E9" s="6" t="s">
        <v>258</v>
      </c>
      <c r="F9" s="63" t="s">
        <v>33</v>
      </c>
      <c r="G9" s="6" t="s">
        <v>259</v>
      </c>
      <c r="H9" s="6" t="s">
        <v>260</v>
      </c>
      <c r="I9" s="63" t="s">
        <v>261</v>
      </c>
      <c r="J9" s="63" t="s">
        <v>262</v>
      </c>
      <c r="K9" s="7">
        <v>0</v>
      </c>
      <c r="L9" s="8">
        <v>0.75</v>
      </c>
      <c r="M9" s="9" t="s">
        <v>38</v>
      </c>
      <c r="N9" s="7" t="s">
        <v>265</v>
      </c>
      <c r="O9" s="63" t="s">
        <v>39</v>
      </c>
      <c r="P9" s="10" t="s">
        <v>263</v>
      </c>
    </row>
    <row r="10" spans="1:16" customFormat="1" ht="140" customHeight="1" x14ac:dyDescent="0.35">
      <c r="A10" s="63">
        <v>2016</v>
      </c>
      <c r="B10" s="63" t="s">
        <v>249</v>
      </c>
      <c r="C10" s="6" t="s">
        <v>256</v>
      </c>
      <c r="D10" s="6" t="s">
        <v>257</v>
      </c>
      <c r="E10" s="6" t="s">
        <v>258</v>
      </c>
      <c r="F10" s="63" t="s">
        <v>33</v>
      </c>
      <c r="G10" s="6" t="s">
        <v>259</v>
      </c>
      <c r="H10" s="64" t="s">
        <v>266</v>
      </c>
      <c r="I10" s="63" t="s">
        <v>261</v>
      </c>
      <c r="J10" s="63" t="s">
        <v>262</v>
      </c>
      <c r="K10" s="7">
        <v>0</v>
      </c>
      <c r="L10" s="8">
        <v>0.75</v>
      </c>
      <c r="M10" s="9" t="s">
        <v>38</v>
      </c>
      <c r="N10" s="7" t="s">
        <v>265</v>
      </c>
      <c r="O10" s="63" t="s">
        <v>39</v>
      </c>
      <c r="P10" s="10" t="s">
        <v>263</v>
      </c>
    </row>
    <row r="11" spans="1:16" ht="30" customHeight="1" x14ac:dyDescent="0.35">
      <c r="A11" s="65" t="s">
        <v>22</v>
      </c>
      <c r="B11" s="66"/>
      <c r="C11" s="66"/>
      <c r="D11" s="66"/>
      <c r="E11" s="66"/>
      <c r="F11" s="66"/>
      <c r="G11" s="66"/>
      <c r="H11" s="66"/>
      <c r="I11" s="66"/>
      <c r="J11" s="66"/>
      <c r="K11" s="66"/>
      <c r="L11" s="66"/>
      <c r="M11" s="66"/>
      <c r="N11" s="66"/>
      <c r="O11" s="66"/>
      <c r="P11" s="67"/>
    </row>
    <row r="12" spans="1:16" customFormat="1" ht="208" x14ac:dyDescent="0.35">
      <c r="A12" s="5">
        <v>2016</v>
      </c>
      <c r="B12" s="5" t="s">
        <v>29</v>
      </c>
      <c r="C12" s="6" t="s">
        <v>30</v>
      </c>
      <c r="D12" s="6" t="s">
        <v>31</v>
      </c>
      <c r="E12" s="6" t="s">
        <v>32</v>
      </c>
      <c r="F12" s="5" t="s">
        <v>33</v>
      </c>
      <c r="G12" s="6" t="s">
        <v>34</v>
      </c>
      <c r="H12" s="6" t="s">
        <v>35</v>
      </c>
      <c r="I12" s="5" t="s">
        <v>36</v>
      </c>
      <c r="J12" s="5" t="s">
        <v>37</v>
      </c>
      <c r="K12" s="7">
        <v>1</v>
      </c>
      <c r="L12" s="8">
        <v>82</v>
      </c>
      <c r="M12" s="9" t="s">
        <v>38</v>
      </c>
      <c r="N12" s="7">
        <v>1</v>
      </c>
      <c r="O12" s="5" t="s">
        <v>39</v>
      </c>
      <c r="P12" s="10" t="s">
        <v>40</v>
      </c>
    </row>
    <row r="13" spans="1:16" customFormat="1" ht="221" x14ac:dyDescent="0.35">
      <c r="A13" s="11">
        <v>2016</v>
      </c>
      <c r="B13" s="11" t="s">
        <v>41</v>
      </c>
      <c r="C13" s="12" t="s">
        <v>42</v>
      </c>
      <c r="D13" s="13" t="s">
        <v>43</v>
      </c>
      <c r="E13" s="14" t="s">
        <v>44</v>
      </c>
      <c r="F13" s="14" t="s">
        <v>33</v>
      </c>
      <c r="G13" s="13" t="s">
        <v>45</v>
      </c>
      <c r="H13" s="15" t="s">
        <v>46</v>
      </c>
      <c r="I13" s="16" t="s">
        <v>47</v>
      </c>
      <c r="J13" s="17" t="s">
        <v>37</v>
      </c>
      <c r="K13" s="18">
        <v>1</v>
      </c>
      <c r="L13" s="19" t="s">
        <v>48</v>
      </c>
      <c r="M13" s="9" t="s">
        <v>38</v>
      </c>
      <c r="N13" s="19" t="s">
        <v>49</v>
      </c>
      <c r="O13" s="16" t="s">
        <v>39</v>
      </c>
      <c r="P13" s="20" t="s">
        <v>50</v>
      </c>
    </row>
    <row r="14" spans="1:16" customFormat="1" ht="130" x14ac:dyDescent="0.35">
      <c r="A14" s="11">
        <v>2016</v>
      </c>
      <c r="B14" s="21" t="s">
        <v>51</v>
      </c>
      <c r="C14" s="12" t="s">
        <v>52</v>
      </c>
      <c r="D14" s="15" t="s">
        <v>53</v>
      </c>
      <c r="E14" s="15" t="s">
        <v>54</v>
      </c>
      <c r="F14" s="22" t="s">
        <v>55</v>
      </c>
      <c r="G14" s="13" t="s">
        <v>56</v>
      </c>
      <c r="H14" s="15" t="s">
        <v>57</v>
      </c>
      <c r="I14" s="22" t="s">
        <v>58</v>
      </c>
      <c r="J14" s="22" t="s">
        <v>37</v>
      </c>
      <c r="K14" s="18">
        <v>1</v>
      </c>
      <c r="L14" s="9" t="s">
        <v>59</v>
      </c>
      <c r="M14" s="10" t="s">
        <v>38</v>
      </c>
      <c r="N14" s="9" t="s">
        <v>60</v>
      </c>
      <c r="O14" s="22" t="s">
        <v>61</v>
      </c>
      <c r="P14" s="20" t="s">
        <v>62</v>
      </c>
    </row>
    <row r="15" spans="1:16" customFormat="1" ht="208" x14ac:dyDescent="0.35">
      <c r="A15" s="11">
        <v>2016</v>
      </c>
      <c r="B15" s="21" t="s">
        <v>51</v>
      </c>
      <c r="C15" s="12" t="s">
        <v>63</v>
      </c>
      <c r="D15" s="15" t="s">
        <v>64</v>
      </c>
      <c r="E15" s="15" t="s">
        <v>65</v>
      </c>
      <c r="F15" s="21" t="s">
        <v>55</v>
      </c>
      <c r="G15" s="13" t="s">
        <v>66</v>
      </c>
      <c r="H15" s="15" t="s">
        <v>67</v>
      </c>
      <c r="I15" s="22" t="s">
        <v>68</v>
      </c>
      <c r="J15" s="22" t="s">
        <v>37</v>
      </c>
      <c r="K15" s="18">
        <v>1</v>
      </c>
      <c r="L15" s="9" t="s">
        <v>69</v>
      </c>
      <c r="M15" s="23" t="s">
        <v>38</v>
      </c>
      <c r="N15" s="9" t="s">
        <v>70</v>
      </c>
      <c r="O15" s="22" t="s">
        <v>61</v>
      </c>
      <c r="P15" s="20" t="s">
        <v>71</v>
      </c>
    </row>
    <row r="16" spans="1:16" customFormat="1" ht="130" x14ac:dyDescent="0.35">
      <c r="A16" s="21">
        <v>2016</v>
      </c>
      <c r="B16" s="21" t="s">
        <v>51</v>
      </c>
      <c r="C16" s="12" t="s">
        <v>72</v>
      </c>
      <c r="D16" s="15" t="s">
        <v>73</v>
      </c>
      <c r="E16" s="15" t="s">
        <v>74</v>
      </c>
      <c r="F16" s="21" t="s">
        <v>33</v>
      </c>
      <c r="G16" s="13" t="s">
        <v>75</v>
      </c>
      <c r="H16" s="15" t="s">
        <v>76</v>
      </c>
      <c r="I16" s="21" t="s">
        <v>47</v>
      </c>
      <c r="J16" s="21" t="s">
        <v>37</v>
      </c>
      <c r="K16" s="18">
        <v>1</v>
      </c>
      <c r="L16" s="9">
        <v>2500000</v>
      </c>
      <c r="M16" s="24" t="s">
        <v>38</v>
      </c>
      <c r="N16" s="10" t="s">
        <v>77</v>
      </c>
      <c r="O16" s="21" t="s">
        <v>39</v>
      </c>
      <c r="P16" s="20" t="s">
        <v>78</v>
      </c>
    </row>
    <row r="17" spans="1:17" customFormat="1" ht="208" x14ac:dyDescent="0.35">
      <c r="A17" s="5">
        <v>2016</v>
      </c>
      <c r="B17" s="5" t="s">
        <v>79</v>
      </c>
      <c r="C17" s="25" t="s">
        <v>80</v>
      </c>
      <c r="D17" s="25" t="s">
        <v>81</v>
      </c>
      <c r="E17" s="25" t="s">
        <v>82</v>
      </c>
      <c r="F17" s="5" t="s">
        <v>33</v>
      </c>
      <c r="G17" s="25" t="s">
        <v>83</v>
      </c>
      <c r="H17" s="26" t="s">
        <v>84</v>
      </c>
      <c r="I17" s="11" t="s">
        <v>85</v>
      </c>
      <c r="J17" s="5" t="s">
        <v>37</v>
      </c>
      <c r="K17" s="27" t="s">
        <v>86</v>
      </c>
      <c r="L17" s="28">
        <v>46262</v>
      </c>
      <c r="M17" s="21" t="s">
        <v>38</v>
      </c>
      <c r="N17" s="29">
        <v>0.88529999999999998</v>
      </c>
      <c r="O17" s="26" t="s">
        <v>39</v>
      </c>
      <c r="P17" s="25" t="s">
        <v>87</v>
      </c>
    </row>
    <row r="18" spans="1:17" customFormat="1" ht="208" x14ac:dyDescent="0.35">
      <c r="A18" s="21">
        <v>2016</v>
      </c>
      <c r="B18" s="5" t="s">
        <v>79</v>
      </c>
      <c r="C18" s="25" t="s">
        <v>88</v>
      </c>
      <c r="D18" s="25" t="s">
        <v>81</v>
      </c>
      <c r="E18" s="25" t="s">
        <v>89</v>
      </c>
      <c r="F18" s="21" t="s">
        <v>33</v>
      </c>
      <c r="G18" s="25" t="s">
        <v>90</v>
      </c>
      <c r="H18" s="21" t="s">
        <v>91</v>
      </c>
      <c r="I18" s="11" t="s">
        <v>85</v>
      </c>
      <c r="J18" s="21" t="s">
        <v>37</v>
      </c>
      <c r="K18" s="30" t="s">
        <v>86</v>
      </c>
      <c r="L18" s="31">
        <v>1790000</v>
      </c>
      <c r="M18" s="21" t="s">
        <v>38</v>
      </c>
      <c r="N18" s="32">
        <v>1.0142877094972067</v>
      </c>
      <c r="O18" s="21" t="s">
        <v>39</v>
      </c>
      <c r="P18" s="25" t="s">
        <v>92</v>
      </c>
    </row>
    <row r="19" spans="1:17" customFormat="1" ht="208" x14ac:dyDescent="0.35">
      <c r="A19" s="5">
        <v>2016</v>
      </c>
      <c r="B19" s="5" t="s">
        <v>79</v>
      </c>
      <c r="C19" s="25" t="s">
        <v>88</v>
      </c>
      <c r="D19" s="25" t="s">
        <v>81</v>
      </c>
      <c r="E19" s="25" t="s">
        <v>93</v>
      </c>
      <c r="F19" s="5" t="s">
        <v>33</v>
      </c>
      <c r="G19" s="25" t="s">
        <v>94</v>
      </c>
      <c r="H19" s="5" t="s">
        <v>95</v>
      </c>
      <c r="I19" s="11" t="s">
        <v>85</v>
      </c>
      <c r="J19" s="5" t="s">
        <v>37</v>
      </c>
      <c r="K19" s="7">
        <v>1</v>
      </c>
      <c r="L19" s="31">
        <v>2792</v>
      </c>
      <c r="M19" s="21" t="s">
        <v>38</v>
      </c>
      <c r="N19" s="7">
        <v>2.0299999999999998</v>
      </c>
      <c r="O19" s="5" t="s">
        <v>39</v>
      </c>
      <c r="P19" s="25" t="s">
        <v>96</v>
      </c>
    </row>
    <row r="20" spans="1:17" customFormat="1" ht="208" x14ac:dyDescent="0.35">
      <c r="A20" s="5">
        <v>2016</v>
      </c>
      <c r="B20" s="5" t="s">
        <v>79</v>
      </c>
      <c r="C20" s="25" t="s">
        <v>88</v>
      </c>
      <c r="D20" s="25" t="s">
        <v>81</v>
      </c>
      <c r="E20" s="25" t="s">
        <v>93</v>
      </c>
      <c r="F20" s="5" t="s">
        <v>33</v>
      </c>
      <c r="G20" s="25" t="s">
        <v>94</v>
      </c>
      <c r="H20" s="5" t="s">
        <v>95</v>
      </c>
      <c r="I20" s="11" t="s">
        <v>85</v>
      </c>
      <c r="J20" s="5" t="s">
        <v>37</v>
      </c>
      <c r="K20" s="7">
        <v>1</v>
      </c>
      <c r="L20" s="31">
        <v>1216</v>
      </c>
      <c r="M20" s="21" t="s">
        <v>38</v>
      </c>
      <c r="N20" s="7">
        <v>0.93</v>
      </c>
      <c r="O20" s="5" t="s">
        <v>39</v>
      </c>
      <c r="P20" s="25" t="s">
        <v>97</v>
      </c>
    </row>
    <row r="21" spans="1:17" customFormat="1" ht="208" x14ac:dyDescent="0.35">
      <c r="A21" s="5">
        <v>2016</v>
      </c>
      <c r="B21" s="5" t="s">
        <v>79</v>
      </c>
      <c r="C21" s="25" t="s">
        <v>88</v>
      </c>
      <c r="D21" s="25" t="s">
        <v>81</v>
      </c>
      <c r="E21" s="25" t="s">
        <v>98</v>
      </c>
      <c r="F21" s="5" t="s">
        <v>33</v>
      </c>
      <c r="G21" s="25" t="s">
        <v>99</v>
      </c>
      <c r="H21" s="5" t="s">
        <v>100</v>
      </c>
      <c r="I21" s="11" t="s">
        <v>85</v>
      </c>
      <c r="J21" s="5" t="s">
        <v>37</v>
      </c>
      <c r="K21" s="7">
        <v>1</v>
      </c>
      <c r="L21" s="31">
        <v>6649</v>
      </c>
      <c r="M21" s="21" t="s">
        <v>38</v>
      </c>
      <c r="N21" s="29">
        <v>1.1128</v>
      </c>
      <c r="O21" s="5" t="s">
        <v>39</v>
      </c>
      <c r="P21" s="25" t="s">
        <v>101</v>
      </c>
    </row>
    <row r="22" spans="1:17" customFormat="1" ht="221" x14ac:dyDescent="0.35">
      <c r="A22" s="33">
        <v>2016</v>
      </c>
      <c r="B22" s="33" t="s">
        <v>79</v>
      </c>
      <c r="C22" s="34" t="s">
        <v>102</v>
      </c>
      <c r="D22" s="34" t="s">
        <v>103</v>
      </c>
      <c r="E22" s="33" t="s">
        <v>104</v>
      </c>
      <c r="F22" s="33" t="s">
        <v>33</v>
      </c>
      <c r="G22" s="34" t="s">
        <v>105</v>
      </c>
      <c r="H22" s="34" t="s">
        <v>106</v>
      </c>
      <c r="I22" s="33" t="s">
        <v>107</v>
      </c>
      <c r="J22" s="33" t="s">
        <v>37</v>
      </c>
      <c r="K22" s="31">
        <v>2351403</v>
      </c>
      <c r="L22" s="31">
        <v>2292500</v>
      </c>
      <c r="M22" s="31">
        <f>2252000+9414+96490+6874+827</f>
        <v>2365605</v>
      </c>
      <c r="N22" s="35">
        <f>M22/L22</f>
        <v>1.0318887677208288</v>
      </c>
      <c r="O22" s="33" t="s">
        <v>39</v>
      </c>
      <c r="P22" s="34" t="s">
        <v>108</v>
      </c>
    </row>
    <row r="23" spans="1:17" ht="30" customHeight="1" x14ac:dyDescent="0.35">
      <c r="A23" s="65" t="s">
        <v>23</v>
      </c>
      <c r="B23" s="66"/>
      <c r="C23" s="66"/>
      <c r="D23" s="66"/>
      <c r="E23" s="66"/>
      <c r="F23" s="66"/>
      <c r="G23" s="66"/>
      <c r="H23" s="66"/>
      <c r="I23" s="66"/>
      <c r="J23" s="66"/>
      <c r="K23" s="66"/>
      <c r="L23" s="66"/>
      <c r="M23" s="66"/>
      <c r="N23" s="66"/>
      <c r="O23" s="66"/>
      <c r="P23" s="67"/>
    </row>
    <row r="24" spans="1:17" s="41" customFormat="1" ht="91" x14ac:dyDescent="0.35">
      <c r="A24" s="5">
        <v>2016</v>
      </c>
      <c r="B24" s="22" t="s">
        <v>79</v>
      </c>
      <c r="C24" s="22" t="s">
        <v>109</v>
      </c>
      <c r="D24" s="22" t="s">
        <v>110</v>
      </c>
      <c r="E24" s="10" t="s">
        <v>111</v>
      </c>
      <c r="F24" s="10" t="s">
        <v>112</v>
      </c>
      <c r="G24" s="10" t="s">
        <v>113</v>
      </c>
      <c r="H24" s="10" t="s">
        <v>114</v>
      </c>
      <c r="I24" s="36" t="s">
        <v>115</v>
      </c>
      <c r="J24" s="11" t="s">
        <v>37</v>
      </c>
      <c r="K24" s="22" t="s">
        <v>116</v>
      </c>
      <c r="L24" s="37">
        <v>93443</v>
      </c>
      <c r="M24" s="38">
        <v>124350</v>
      </c>
      <c r="N24" s="39">
        <f>+M24/L24</f>
        <v>1.3307577881703285</v>
      </c>
      <c r="O24" s="10" t="s">
        <v>117</v>
      </c>
      <c r="P24" s="40" t="s">
        <v>118</v>
      </c>
    </row>
    <row r="25" spans="1:17" ht="30" customHeight="1" x14ac:dyDescent="0.35">
      <c r="A25" s="65" t="s">
        <v>24</v>
      </c>
      <c r="B25" s="66"/>
      <c r="C25" s="66"/>
      <c r="D25" s="66"/>
      <c r="E25" s="66"/>
      <c r="F25" s="66"/>
      <c r="G25" s="66"/>
      <c r="H25" s="66"/>
      <c r="I25" s="66"/>
      <c r="J25" s="66"/>
      <c r="K25" s="66"/>
      <c r="L25" s="66"/>
      <c r="M25" s="66"/>
      <c r="N25" s="66"/>
      <c r="O25" s="66"/>
      <c r="P25" s="67"/>
    </row>
    <row r="26" spans="1:17" s="41" customFormat="1" ht="195" x14ac:dyDescent="0.35">
      <c r="A26" s="5">
        <v>2016</v>
      </c>
      <c r="B26" s="22" t="s">
        <v>119</v>
      </c>
      <c r="C26" s="22" t="s">
        <v>120</v>
      </c>
      <c r="D26" s="22" t="s">
        <v>121</v>
      </c>
      <c r="E26" s="10" t="s">
        <v>122</v>
      </c>
      <c r="F26" s="10" t="s">
        <v>55</v>
      </c>
      <c r="G26" s="10" t="s">
        <v>123</v>
      </c>
      <c r="H26" s="10" t="s">
        <v>124</v>
      </c>
      <c r="I26" s="36" t="s">
        <v>68</v>
      </c>
      <c r="J26" s="11" t="s">
        <v>37</v>
      </c>
      <c r="K26" s="22" t="s">
        <v>125</v>
      </c>
      <c r="L26" s="37">
        <v>52</v>
      </c>
      <c r="M26" s="38">
        <v>0</v>
      </c>
      <c r="N26" s="39">
        <v>52</v>
      </c>
      <c r="O26" s="10" t="s">
        <v>126</v>
      </c>
      <c r="P26" s="40" t="s">
        <v>127</v>
      </c>
    </row>
    <row r="27" spans="1:17" ht="30" customHeight="1" x14ac:dyDescent="0.35">
      <c r="A27" s="65" t="s">
        <v>25</v>
      </c>
      <c r="B27" s="66"/>
      <c r="C27" s="66"/>
      <c r="D27" s="66"/>
      <c r="E27" s="66"/>
      <c r="F27" s="66"/>
      <c r="G27" s="66"/>
      <c r="H27" s="66"/>
      <c r="I27" s="66"/>
      <c r="J27" s="66"/>
      <c r="K27" s="66"/>
      <c r="L27" s="66"/>
      <c r="M27" s="66"/>
      <c r="N27" s="66"/>
      <c r="O27" s="66"/>
      <c r="P27" s="67"/>
    </row>
    <row r="28" spans="1:17" customFormat="1" ht="130" x14ac:dyDescent="0.35">
      <c r="A28" s="5">
        <v>2016</v>
      </c>
      <c r="B28" s="5" t="s">
        <v>128</v>
      </c>
      <c r="C28" s="42" t="s">
        <v>129</v>
      </c>
      <c r="D28" s="24" t="s">
        <v>130</v>
      </c>
      <c r="E28" s="43" t="s">
        <v>131</v>
      </c>
      <c r="F28" s="24" t="s">
        <v>132</v>
      </c>
      <c r="G28" s="24" t="s">
        <v>133</v>
      </c>
      <c r="H28" s="24" t="s">
        <v>134</v>
      </c>
      <c r="I28" s="24" t="s">
        <v>135</v>
      </c>
      <c r="J28" s="24" t="s">
        <v>136</v>
      </c>
      <c r="K28" s="24" t="s">
        <v>137</v>
      </c>
      <c r="L28" s="18">
        <v>1</v>
      </c>
      <c r="M28" s="24" t="s">
        <v>138</v>
      </c>
      <c r="N28" s="18">
        <v>1</v>
      </c>
      <c r="O28" s="24" t="s">
        <v>39</v>
      </c>
      <c r="P28" s="24" t="s">
        <v>25</v>
      </c>
      <c r="Q28" s="44"/>
    </row>
    <row r="29" spans="1:17" customFormat="1" ht="130" x14ac:dyDescent="0.35">
      <c r="A29" s="5">
        <v>2016</v>
      </c>
      <c r="B29" s="5" t="s">
        <v>139</v>
      </c>
      <c r="C29" s="42" t="s">
        <v>129</v>
      </c>
      <c r="D29" s="24" t="s">
        <v>130</v>
      </c>
      <c r="E29" s="43" t="s">
        <v>131</v>
      </c>
      <c r="F29" s="24" t="s">
        <v>132</v>
      </c>
      <c r="G29" s="24" t="s">
        <v>133</v>
      </c>
      <c r="H29" s="24" t="s">
        <v>134</v>
      </c>
      <c r="I29" s="24" t="s">
        <v>135</v>
      </c>
      <c r="J29" s="24" t="s">
        <v>136</v>
      </c>
      <c r="K29" s="24" t="s">
        <v>137</v>
      </c>
      <c r="L29" s="18">
        <v>1</v>
      </c>
      <c r="M29" s="24" t="s">
        <v>138</v>
      </c>
      <c r="N29" s="18">
        <v>1</v>
      </c>
      <c r="O29" s="24" t="s">
        <v>39</v>
      </c>
      <c r="P29" s="24" t="s">
        <v>25</v>
      </c>
      <c r="Q29" s="44"/>
    </row>
    <row r="30" spans="1:17" customFormat="1" ht="130" x14ac:dyDescent="0.35">
      <c r="A30" s="5">
        <v>2016</v>
      </c>
      <c r="B30" s="5" t="s">
        <v>140</v>
      </c>
      <c r="C30" s="42" t="s">
        <v>129</v>
      </c>
      <c r="D30" s="24" t="s">
        <v>130</v>
      </c>
      <c r="E30" s="43" t="s">
        <v>131</v>
      </c>
      <c r="F30" s="24" t="s">
        <v>132</v>
      </c>
      <c r="G30" s="24" t="s">
        <v>133</v>
      </c>
      <c r="H30" s="24" t="s">
        <v>134</v>
      </c>
      <c r="I30" s="24" t="s">
        <v>135</v>
      </c>
      <c r="J30" s="24" t="s">
        <v>136</v>
      </c>
      <c r="K30" s="24" t="s">
        <v>137</v>
      </c>
      <c r="L30" s="18">
        <v>1</v>
      </c>
      <c r="M30" s="24" t="s">
        <v>138</v>
      </c>
      <c r="N30" s="18">
        <v>1</v>
      </c>
      <c r="O30" s="24" t="s">
        <v>39</v>
      </c>
      <c r="P30" s="24" t="s">
        <v>25</v>
      </c>
      <c r="Q30" s="44"/>
    </row>
    <row r="31" spans="1:17" customFormat="1" ht="130" x14ac:dyDescent="0.35">
      <c r="A31" s="5">
        <v>2016</v>
      </c>
      <c r="B31" s="5" t="s">
        <v>141</v>
      </c>
      <c r="C31" s="42" t="s">
        <v>129</v>
      </c>
      <c r="D31" s="24" t="s">
        <v>130</v>
      </c>
      <c r="E31" s="43" t="s">
        <v>131</v>
      </c>
      <c r="F31" s="24" t="s">
        <v>132</v>
      </c>
      <c r="G31" s="24" t="s">
        <v>133</v>
      </c>
      <c r="H31" s="24" t="s">
        <v>134</v>
      </c>
      <c r="I31" s="24" t="s">
        <v>135</v>
      </c>
      <c r="J31" s="24" t="s">
        <v>136</v>
      </c>
      <c r="K31" s="24" t="s">
        <v>137</v>
      </c>
      <c r="L31" s="18">
        <v>1</v>
      </c>
      <c r="M31" s="24" t="s">
        <v>138</v>
      </c>
      <c r="N31" s="18">
        <v>1</v>
      </c>
      <c r="O31" s="24" t="s">
        <v>39</v>
      </c>
      <c r="P31" s="24" t="s">
        <v>25</v>
      </c>
      <c r="Q31" s="44"/>
    </row>
    <row r="32" spans="1:17" customFormat="1" ht="195" x14ac:dyDescent="0.35">
      <c r="A32" s="5">
        <v>2016</v>
      </c>
      <c r="B32" s="5" t="s">
        <v>128</v>
      </c>
      <c r="C32" s="42" t="s">
        <v>129</v>
      </c>
      <c r="D32" s="24" t="s">
        <v>142</v>
      </c>
      <c r="E32" s="24" t="s">
        <v>143</v>
      </c>
      <c r="F32" s="24" t="s">
        <v>132</v>
      </c>
      <c r="G32" s="24" t="s">
        <v>133</v>
      </c>
      <c r="H32" s="24" t="s">
        <v>144</v>
      </c>
      <c r="I32" s="24" t="s">
        <v>135</v>
      </c>
      <c r="J32" s="24" t="s">
        <v>136</v>
      </c>
      <c r="K32" s="24" t="s">
        <v>137</v>
      </c>
      <c r="L32" s="18">
        <v>1</v>
      </c>
      <c r="M32" s="24" t="s">
        <v>138</v>
      </c>
      <c r="N32" s="18">
        <v>1.23</v>
      </c>
      <c r="O32" s="24" t="s">
        <v>39</v>
      </c>
      <c r="P32" s="24" t="s">
        <v>25</v>
      </c>
      <c r="Q32" s="44"/>
    </row>
    <row r="33" spans="1:66" customFormat="1" ht="195" x14ac:dyDescent="0.35">
      <c r="A33" s="5">
        <v>2016</v>
      </c>
      <c r="B33" s="5" t="s">
        <v>139</v>
      </c>
      <c r="C33" s="42" t="s">
        <v>129</v>
      </c>
      <c r="D33" s="24" t="s">
        <v>142</v>
      </c>
      <c r="E33" s="24" t="s">
        <v>143</v>
      </c>
      <c r="F33" s="24" t="s">
        <v>132</v>
      </c>
      <c r="G33" s="24" t="s">
        <v>133</v>
      </c>
      <c r="H33" s="24" t="s">
        <v>144</v>
      </c>
      <c r="I33" s="24" t="s">
        <v>135</v>
      </c>
      <c r="J33" s="24" t="s">
        <v>136</v>
      </c>
      <c r="K33" s="24" t="s">
        <v>137</v>
      </c>
      <c r="L33" s="18">
        <v>1</v>
      </c>
      <c r="M33" s="24" t="s">
        <v>138</v>
      </c>
      <c r="N33" s="18">
        <v>1.4</v>
      </c>
      <c r="O33" s="24" t="s">
        <v>39</v>
      </c>
      <c r="P33" s="24" t="s">
        <v>25</v>
      </c>
      <c r="Q33" s="44"/>
    </row>
    <row r="34" spans="1:66" customFormat="1" ht="195" x14ac:dyDescent="0.35">
      <c r="A34" s="5">
        <v>2016</v>
      </c>
      <c r="B34" s="5" t="s">
        <v>140</v>
      </c>
      <c r="C34" s="42" t="s">
        <v>129</v>
      </c>
      <c r="D34" s="24" t="s">
        <v>142</v>
      </c>
      <c r="E34" s="24" t="s">
        <v>143</v>
      </c>
      <c r="F34" s="24" t="s">
        <v>132</v>
      </c>
      <c r="G34" s="24" t="s">
        <v>133</v>
      </c>
      <c r="H34" s="24" t="s">
        <v>144</v>
      </c>
      <c r="I34" s="24" t="s">
        <v>135</v>
      </c>
      <c r="J34" s="24" t="s">
        <v>136</v>
      </c>
      <c r="K34" s="24" t="s">
        <v>137</v>
      </c>
      <c r="L34" s="18">
        <v>1</v>
      </c>
      <c r="M34" s="24" t="s">
        <v>138</v>
      </c>
      <c r="N34" s="18">
        <v>1.37</v>
      </c>
      <c r="O34" s="24" t="s">
        <v>39</v>
      </c>
      <c r="P34" s="24" t="s">
        <v>25</v>
      </c>
      <c r="Q34" s="44"/>
    </row>
    <row r="35" spans="1:66" customFormat="1" ht="195" x14ac:dyDescent="0.35">
      <c r="A35" s="5">
        <v>2016</v>
      </c>
      <c r="B35" s="5" t="s">
        <v>141</v>
      </c>
      <c r="C35" s="42" t="s">
        <v>129</v>
      </c>
      <c r="D35" s="24" t="s">
        <v>142</v>
      </c>
      <c r="E35" s="24" t="s">
        <v>143</v>
      </c>
      <c r="F35" s="24" t="s">
        <v>132</v>
      </c>
      <c r="G35" s="24" t="s">
        <v>133</v>
      </c>
      <c r="H35" s="24" t="s">
        <v>144</v>
      </c>
      <c r="I35" s="24" t="s">
        <v>135</v>
      </c>
      <c r="J35" s="24" t="s">
        <v>136</v>
      </c>
      <c r="K35" s="24" t="s">
        <v>137</v>
      </c>
      <c r="L35" s="18">
        <v>1</v>
      </c>
      <c r="M35" s="24" t="s">
        <v>138</v>
      </c>
      <c r="N35" s="18">
        <v>1.23</v>
      </c>
      <c r="O35" s="24" t="s">
        <v>39</v>
      </c>
      <c r="P35" s="24" t="s">
        <v>25</v>
      </c>
      <c r="Q35" s="44"/>
    </row>
    <row r="36" spans="1:66" ht="30" customHeight="1" x14ac:dyDescent="0.35">
      <c r="A36" s="65" t="s">
        <v>26</v>
      </c>
      <c r="B36" s="66"/>
      <c r="C36" s="66"/>
      <c r="D36" s="66"/>
      <c r="E36" s="66"/>
      <c r="F36" s="66"/>
      <c r="G36" s="66"/>
      <c r="H36" s="66"/>
      <c r="I36" s="66"/>
      <c r="J36" s="66"/>
      <c r="K36" s="66"/>
      <c r="L36" s="66"/>
      <c r="M36" s="66"/>
      <c r="N36" s="66"/>
      <c r="O36" s="66"/>
      <c r="P36" s="67"/>
    </row>
    <row r="37" spans="1:66" customFormat="1" ht="150" customHeight="1" x14ac:dyDescent="0.35">
      <c r="A37" s="71">
        <v>2016</v>
      </c>
      <c r="B37" s="71" t="s">
        <v>145</v>
      </c>
      <c r="C37" s="74" t="s">
        <v>146</v>
      </c>
      <c r="D37" s="74" t="s">
        <v>147</v>
      </c>
      <c r="E37" s="45" t="s">
        <v>148</v>
      </c>
      <c r="F37" s="5" t="s">
        <v>149</v>
      </c>
      <c r="G37" s="45" t="s">
        <v>150</v>
      </c>
      <c r="H37" s="5" t="s">
        <v>151</v>
      </c>
      <c r="I37" s="77" t="s">
        <v>152</v>
      </c>
      <c r="J37" s="71" t="s">
        <v>153</v>
      </c>
      <c r="K37" s="71">
        <v>110</v>
      </c>
      <c r="L37" s="71">
        <v>115</v>
      </c>
      <c r="M37" s="71">
        <v>0</v>
      </c>
      <c r="N37" s="73">
        <v>1</v>
      </c>
      <c r="O37" s="71" t="s">
        <v>154</v>
      </c>
      <c r="P37" s="74" t="s">
        <v>155</v>
      </c>
    </row>
    <row r="38" spans="1:66" customFormat="1" ht="150" customHeight="1" x14ac:dyDescent="0.35">
      <c r="A38" s="72"/>
      <c r="B38" s="72"/>
      <c r="C38" s="75"/>
      <c r="D38" s="75"/>
      <c r="E38" s="45" t="s">
        <v>156</v>
      </c>
      <c r="F38" s="5" t="s">
        <v>149</v>
      </c>
      <c r="G38" s="45" t="s">
        <v>150</v>
      </c>
      <c r="H38" s="5" t="s">
        <v>157</v>
      </c>
      <c r="I38" s="78"/>
      <c r="J38" s="72"/>
      <c r="K38" s="72"/>
      <c r="L38" s="72"/>
      <c r="M38" s="72"/>
      <c r="N38" s="72"/>
      <c r="O38" s="72"/>
      <c r="P38" s="75"/>
    </row>
    <row r="39" spans="1:66" customFormat="1" ht="150" customHeight="1" x14ac:dyDescent="0.35">
      <c r="A39" s="71">
        <v>2016</v>
      </c>
      <c r="B39" s="76" t="s">
        <v>158</v>
      </c>
      <c r="C39" s="74" t="s">
        <v>146</v>
      </c>
      <c r="D39" s="74" t="s">
        <v>147</v>
      </c>
      <c r="E39" s="45" t="s">
        <v>148</v>
      </c>
      <c r="F39" s="5" t="s">
        <v>149</v>
      </c>
      <c r="G39" s="45" t="s">
        <v>150</v>
      </c>
      <c r="H39" s="5" t="s">
        <v>159</v>
      </c>
      <c r="I39" s="77" t="s">
        <v>152</v>
      </c>
      <c r="J39" s="71" t="s">
        <v>153</v>
      </c>
      <c r="K39" s="76">
        <v>135</v>
      </c>
      <c r="L39" s="76">
        <v>145</v>
      </c>
      <c r="M39" s="71">
        <v>0</v>
      </c>
      <c r="N39" s="73">
        <v>1</v>
      </c>
      <c r="O39" s="71" t="s">
        <v>154</v>
      </c>
      <c r="P39" s="74" t="s">
        <v>155</v>
      </c>
    </row>
    <row r="40" spans="1:66" customFormat="1" ht="150" customHeight="1" x14ac:dyDescent="0.35">
      <c r="A40" s="72"/>
      <c r="B40" s="76"/>
      <c r="C40" s="75"/>
      <c r="D40" s="75"/>
      <c r="E40" s="45" t="s">
        <v>156</v>
      </c>
      <c r="F40" s="5" t="s">
        <v>149</v>
      </c>
      <c r="G40" s="45" t="s">
        <v>150</v>
      </c>
      <c r="H40" s="5" t="s">
        <v>160</v>
      </c>
      <c r="I40" s="78"/>
      <c r="J40" s="72"/>
      <c r="K40" s="76"/>
      <c r="L40" s="76"/>
      <c r="M40" s="72"/>
      <c r="N40" s="72"/>
      <c r="O40" s="72"/>
      <c r="P40" s="75"/>
    </row>
    <row r="41" spans="1:66" customFormat="1" ht="150" customHeight="1" x14ac:dyDescent="0.35">
      <c r="A41" s="71">
        <v>2016</v>
      </c>
      <c r="B41" s="76" t="s">
        <v>161</v>
      </c>
      <c r="C41" s="74" t="s">
        <v>146</v>
      </c>
      <c r="D41" s="74" t="s">
        <v>147</v>
      </c>
      <c r="E41" s="45" t="s">
        <v>148</v>
      </c>
      <c r="F41" s="5" t="s">
        <v>149</v>
      </c>
      <c r="G41" s="45" t="s">
        <v>150</v>
      </c>
      <c r="H41" s="5" t="s">
        <v>162</v>
      </c>
      <c r="I41" s="77" t="s">
        <v>152</v>
      </c>
      <c r="J41" s="71" t="s">
        <v>153</v>
      </c>
      <c r="K41" s="76">
        <v>153</v>
      </c>
      <c r="L41" s="76">
        <v>152</v>
      </c>
      <c r="M41" s="71">
        <v>0</v>
      </c>
      <c r="N41" s="73">
        <v>1</v>
      </c>
      <c r="O41" s="71" t="s">
        <v>163</v>
      </c>
      <c r="P41" s="74" t="s">
        <v>155</v>
      </c>
    </row>
    <row r="42" spans="1:66" customFormat="1" ht="150" customHeight="1" x14ac:dyDescent="0.35">
      <c r="A42" s="72"/>
      <c r="B42" s="76"/>
      <c r="C42" s="75"/>
      <c r="D42" s="75"/>
      <c r="E42" s="45" t="s">
        <v>156</v>
      </c>
      <c r="F42" s="5" t="s">
        <v>149</v>
      </c>
      <c r="G42" s="45" t="s">
        <v>150</v>
      </c>
      <c r="H42" s="5" t="s">
        <v>164</v>
      </c>
      <c r="I42" s="78"/>
      <c r="J42" s="72"/>
      <c r="K42" s="76"/>
      <c r="L42" s="76"/>
      <c r="M42" s="72"/>
      <c r="N42" s="72"/>
      <c r="O42" s="72"/>
      <c r="P42" s="75"/>
    </row>
    <row r="43" spans="1:66" customFormat="1" ht="150" customHeight="1" x14ac:dyDescent="0.35">
      <c r="A43" s="71">
        <v>2016</v>
      </c>
      <c r="B43" s="71" t="s">
        <v>165</v>
      </c>
      <c r="C43" s="74" t="s">
        <v>146</v>
      </c>
      <c r="D43" s="74" t="s">
        <v>147</v>
      </c>
      <c r="E43" s="45" t="s">
        <v>148</v>
      </c>
      <c r="F43" s="5" t="s">
        <v>149</v>
      </c>
      <c r="G43" s="45" t="s">
        <v>150</v>
      </c>
      <c r="H43" s="5" t="s">
        <v>166</v>
      </c>
      <c r="I43" s="77" t="s">
        <v>152</v>
      </c>
      <c r="J43" s="71" t="s">
        <v>153</v>
      </c>
      <c r="K43" s="71">
        <v>72</v>
      </c>
      <c r="L43" s="71">
        <v>81</v>
      </c>
      <c r="M43" s="71">
        <v>0</v>
      </c>
      <c r="N43" s="73">
        <v>1</v>
      </c>
      <c r="O43" s="71" t="s">
        <v>154</v>
      </c>
      <c r="P43" s="74" t="s">
        <v>155</v>
      </c>
    </row>
    <row r="44" spans="1:66" customFormat="1" ht="150" customHeight="1" x14ac:dyDescent="0.35">
      <c r="A44" s="72"/>
      <c r="B44" s="72"/>
      <c r="C44" s="75"/>
      <c r="D44" s="75"/>
      <c r="E44" s="45" t="s">
        <v>156</v>
      </c>
      <c r="F44" s="5" t="s">
        <v>149</v>
      </c>
      <c r="G44" s="45" t="s">
        <v>150</v>
      </c>
      <c r="H44" s="5" t="s">
        <v>167</v>
      </c>
      <c r="I44" s="78"/>
      <c r="J44" s="72"/>
      <c r="K44" s="72"/>
      <c r="L44" s="72"/>
      <c r="M44" s="72"/>
      <c r="N44" s="72"/>
      <c r="O44" s="72"/>
      <c r="P44" s="75"/>
    </row>
    <row r="45" spans="1:66" ht="30" customHeight="1" x14ac:dyDescent="0.35">
      <c r="A45" s="65" t="s">
        <v>27</v>
      </c>
      <c r="B45" s="66"/>
      <c r="C45" s="66"/>
      <c r="D45" s="66"/>
      <c r="E45" s="66"/>
      <c r="F45" s="66"/>
      <c r="G45" s="66"/>
      <c r="H45" s="66"/>
      <c r="I45" s="66"/>
      <c r="J45" s="66"/>
      <c r="K45" s="66"/>
      <c r="L45" s="66"/>
      <c r="M45" s="66"/>
      <c r="N45" s="66"/>
      <c r="O45" s="66"/>
      <c r="P45" s="67"/>
    </row>
    <row r="46" spans="1:66" s="48" customFormat="1" ht="122" customHeight="1" x14ac:dyDescent="0.3">
      <c r="A46" s="46">
        <v>2016</v>
      </c>
      <c r="B46" s="46" t="s">
        <v>168</v>
      </c>
      <c r="C46" s="40" t="s">
        <v>169</v>
      </c>
      <c r="D46" s="40" t="s">
        <v>170</v>
      </c>
      <c r="E46" s="40" t="s">
        <v>171</v>
      </c>
      <c r="F46" s="40" t="s">
        <v>172</v>
      </c>
      <c r="G46" s="40" t="s">
        <v>173</v>
      </c>
      <c r="H46" s="40" t="s">
        <v>174</v>
      </c>
      <c r="I46" s="40" t="s">
        <v>175</v>
      </c>
      <c r="J46" s="46" t="s">
        <v>37</v>
      </c>
      <c r="K46" s="46" t="s">
        <v>176</v>
      </c>
      <c r="L46" s="46">
        <v>21</v>
      </c>
      <c r="M46" s="46">
        <v>0</v>
      </c>
      <c r="N46" s="46">
        <v>21</v>
      </c>
      <c r="O46" s="46" t="s">
        <v>177</v>
      </c>
      <c r="P46" s="40" t="s">
        <v>178</v>
      </c>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row>
    <row r="47" spans="1:66" s="54" customFormat="1" ht="122" customHeight="1" x14ac:dyDescent="0.3">
      <c r="A47" s="49">
        <v>2016</v>
      </c>
      <c r="B47" s="49" t="s">
        <v>168</v>
      </c>
      <c r="C47" s="49" t="s">
        <v>179</v>
      </c>
      <c r="D47" s="49" t="s">
        <v>180</v>
      </c>
      <c r="E47" s="49" t="s">
        <v>181</v>
      </c>
      <c r="F47" s="49" t="s">
        <v>33</v>
      </c>
      <c r="G47" s="50" t="s">
        <v>182</v>
      </c>
      <c r="H47" s="51" t="s">
        <v>183</v>
      </c>
      <c r="I47" s="49" t="s">
        <v>184</v>
      </c>
      <c r="J47" s="49" t="s">
        <v>185</v>
      </c>
      <c r="K47" s="49" t="s">
        <v>186</v>
      </c>
      <c r="L47" s="49">
        <v>8</v>
      </c>
      <c r="M47" s="49" t="s">
        <v>187</v>
      </c>
      <c r="N47" s="52">
        <v>0.27</v>
      </c>
      <c r="O47" s="49" t="s">
        <v>39</v>
      </c>
      <c r="P47" s="49" t="s">
        <v>188</v>
      </c>
      <c r="Q47" s="53"/>
    </row>
    <row r="48" spans="1:66" s="57" customFormat="1" ht="122" customHeight="1" x14ac:dyDescent="0.35">
      <c r="A48" s="49">
        <v>2016</v>
      </c>
      <c r="B48" s="49" t="s">
        <v>168</v>
      </c>
      <c r="C48" s="49" t="s">
        <v>189</v>
      </c>
      <c r="D48" s="49" t="s">
        <v>190</v>
      </c>
      <c r="E48" s="49" t="s">
        <v>191</v>
      </c>
      <c r="F48" s="49" t="s">
        <v>192</v>
      </c>
      <c r="G48" s="50" t="s">
        <v>193</v>
      </c>
      <c r="H48" s="49" t="s">
        <v>194</v>
      </c>
      <c r="I48" s="49" t="s">
        <v>195</v>
      </c>
      <c r="J48" s="49" t="s">
        <v>37</v>
      </c>
      <c r="K48" s="49" t="s">
        <v>196</v>
      </c>
      <c r="L48" s="49">
        <v>269</v>
      </c>
      <c r="M48" s="49">
        <v>0</v>
      </c>
      <c r="N48" s="55" t="s">
        <v>197</v>
      </c>
      <c r="O48" s="49" t="s">
        <v>198</v>
      </c>
      <c r="P48" s="10" t="s">
        <v>199</v>
      </c>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row>
    <row r="49" spans="1:66" s="57" customFormat="1" ht="122" customHeight="1" x14ac:dyDescent="0.35">
      <c r="A49" s="49">
        <v>2016</v>
      </c>
      <c r="B49" s="49" t="s">
        <v>200</v>
      </c>
      <c r="C49" s="49" t="s">
        <v>201</v>
      </c>
      <c r="D49" s="49" t="s">
        <v>202</v>
      </c>
      <c r="E49" s="49" t="s">
        <v>203</v>
      </c>
      <c r="F49" s="49" t="s">
        <v>33</v>
      </c>
      <c r="G49" s="49" t="s">
        <v>204</v>
      </c>
      <c r="H49" s="49" t="s">
        <v>205</v>
      </c>
      <c r="I49" s="58">
        <v>0.91105999999999998</v>
      </c>
      <c r="J49" s="49" t="s">
        <v>206</v>
      </c>
      <c r="K49" s="49" t="s">
        <v>207</v>
      </c>
      <c r="L49" s="49" t="s">
        <v>208</v>
      </c>
      <c r="M49" s="49" t="s">
        <v>209</v>
      </c>
      <c r="N49" s="49" t="s">
        <v>210</v>
      </c>
      <c r="O49" s="49" t="s">
        <v>39</v>
      </c>
      <c r="P49" s="49" t="s">
        <v>211</v>
      </c>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row>
    <row r="50" spans="1:66" s="57" customFormat="1" ht="122" customHeight="1" x14ac:dyDescent="0.35">
      <c r="A50" s="49">
        <v>2016</v>
      </c>
      <c r="B50" s="49" t="s">
        <v>200</v>
      </c>
      <c r="C50" s="49" t="s">
        <v>212</v>
      </c>
      <c r="D50" s="49" t="s">
        <v>213</v>
      </c>
      <c r="E50" s="49" t="s">
        <v>214</v>
      </c>
      <c r="F50" s="49" t="s">
        <v>33</v>
      </c>
      <c r="G50" s="49" t="s">
        <v>215</v>
      </c>
      <c r="H50" s="49" t="s">
        <v>216</v>
      </c>
      <c r="I50" s="49" t="s">
        <v>217</v>
      </c>
      <c r="J50" s="49" t="s">
        <v>218</v>
      </c>
      <c r="K50" s="49" t="s">
        <v>207</v>
      </c>
      <c r="L50" s="49" t="s">
        <v>208</v>
      </c>
      <c r="M50" s="49" t="s">
        <v>209</v>
      </c>
      <c r="N50" s="49" t="s">
        <v>210</v>
      </c>
      <c r="O50" s="49" t="s">
        <v>39</v>
      </c>
      <c r="P50" s="49" t="s">
        <v>219</v>
      </c>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row>
    <row r="51" spans="1:66" s="57" customFormat="1" ht="122" customHeight="1" x14ac:dyDescent="0.35">
      <c r="A51" s="49">
        <v>2016</v>
      </c>
      <c r="B51" s="49" t="s">
        <v>200</v>
      </c>
      <c r="C51" s="49" t="s">
        <v>220</v>
      </c>
      <c r="D51" s="49" t="s">
        <v>221</v>
      </c>
      <c r="E51" s="49" t="s">
        <v>222</v>
      </c>
      <c r="F51" s="49" t="s">
        <v>33</v>
      </c>
      <c r="G51" s="49" t="s">
        <v>223</v>
      </c>
      <c r="H51" s="49" t="s">
        <v>224</v>
      </c>
      <c r="I51" s="52" t="s">
        <v>225</v>
      </c>
      <c r="J51" s="49" t="s">
        <v>37</v>
      </c>
      <c r="K51" s="49" t="s">
        <v>207</v>
      </c>
      <c r="L51" s="49" t="s">
        <v>208</v>
      </c>
      <c r="M51" s="49" t="s">
        <v>226</v>
      </c>
      <c r="N51" s="49" t="s">
        <v>227</v>
      </c>
      <c r="O51" s="49" t="s">
        <v>39</v>
      </c>
      <c r="P51" s="49" t="s">
        <v>228</v>
      </c>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row>
    <row r="52" spans="1:66" s="57" customFormat="1" ht="122" customHeight="1" x14ac:dyDescent="0.35">
      <c r="A52" s="49">
        <v>2016</v>
      </c>
      <c r="B52" s="49" t="s">
        <v>200</v>
      </c>
      <c r="C52" s="49" t="s">
        <v>212</v>
      </c>
      <c r="D52" s="49" t="s">
        <v>229</v>
      </c>
      <c r="E52" s="49" t="s">
        <v>230</v>
      </c>
      <c r="F52" s="49" t="s">
        <v>33</v>
      </c>
      <c r="G52" s="49" t="s">
        <v>231</v>
      </c>
      <c r="H52" s="49" t="s">
        <v>232</v>
      </c>
      <c r="I52" s="58">
        <v>0.28066625099999998</v>
      </c>
      <c r="J52" s="49" t="s">
        <v>37</v>
      </c>
      <c r="K52" s="49" t="s">
        <v>207</v>
      </c>
      <c r="L52" s="49" t="s">
        <v>233</v>
      </c>
      <c r="M52" s="49" t="s">
        <v>234</v>
      </c>
      <c r="N52" s="49" t="s">
        <v>37</v>
      </c>
      <c r="O52" s="49" t="s">
        <v>39</v>
      </c>
      <c r="P52" s="49" t="s">
        <v>235</v>
      </c>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row>
    <row r="53" spans="1:66" s="48" customFormat="1" ht="122" customHeight="1" x14ac:dyDescent="0.3">
      <c r="A53" s="46">
        <v>2016</v>
      </c>
      <c r="B53" s="46" t="s">
        <v>236</v>
      </c>
      <c r="C53" s="40" t="s">
        <v>169</v>
      </c>
      <c r="D53" s="40" t="s">
        <v>170</v>
      </c>
      <c r="E53" s="40" t="s">
        <v>171</v>
      </c>
      <c r="F53" s="40" t="s">
        <v>172</v>
      </c>
      <c r="G53" s="40" t="s">
        <v>173</v>
      </c>
      <c r="H53" s="40" t="s">
        <v>174</v>
      </c>
      <c r="I53" s="40" t="s">
        <v>175</v>
      </c>
      <c r="J53" s="46" t="s">
        <v>37</v>
      </c>
      <c r="K53" s="46" t="s">
        <v>176</v>
      </c>
      <c r="L53" s="46">
        <v>42</v>
      </c>
      <c r="M53" s="46">
        <v>0</v>
      </c>
      <c r="N53" s="46">
        <v>42</v>
      </c>
      <c r="O53" s="46" t="s">
        <v>177</v>
      </c>
      <c r="P53" s="40" t="s">
        <v>178</v>
      </c>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row>
    <row r="54" spans="1:66" s="54" customFormat="1" ht="122" customHeight="1" x14ac:dyDescent="0.3">
      <c r="A54" s="49">
        <v>2016</v>
      </c>
      <c r="B54" s="49" t="s">
        <v>237</v>
      </c>
      <c r="C54" s="49" t="s">
        <v>179</v>
      </c>
      <c r="D54" s="49" t="s">
        <v>180</v>
      </c>
      <c r="E54" s="49" t="s">
        <v>181</v>
      </c>
      <c r="F54" s="49" t="s">
        <v>33</v>
      </c>
      <c r="G54" s="50" t="s">
        <v>182</v>
      </c>
      <c r="H54" s="51" t="s">
        <v>183</v>
      </c>
      <c r="I54" s="49" t="s">
        <v>184</v>
      </c>
      <c r="J54" s="49" t="s">
        <v>185</v>
      </c>
      <c r="K54" s="49" t="s">
        <v>186</v>
      </c>
      <c r="L54" s="49">
        <v>15</v>
      </c>
      <c r="M54" s="49" t="s">
        <v>187</v>
      </c>
      <c r="N54" s="52">
        <v>0.5</v>
      </c>
      <c r="O54" s="49" t="s">
        <v>39</v>
      </c>
      <c r="P54" s="49" t="s">
        <v>188</v>
      </c>
      <c r="Q54" s="53"/>
    </row>
    <row r="55" spans="1:66" s="57" customFormat="1" ht="122" customHeight="1" x14ac:dyDescent="0.35">
      <c r="A55" s="49">
        <v>2016</v>
      </c>
      <c r="B55" s="49" t="s">
        <v>237</v>
      </c>
      <c r="C55" s="49" t="s">
        <v>189</v>
      </c>
      <c r="D55" s="49" t="s">
        <v>190</v>
      </c>
      <c r="E55" s="49" t="s">
        <v>191</v>
      </c>
      <c r="F55" s="49" t="s">
        <v>192</v>
      </c>
      <c r="G55" s="50" t="s">
        <v>193</v>
      </c>
      <c r="H55" s="49" t="s">
        <v>194</v>
      </c>
      <c r="I55" s="49" t="s">
        <v>195</v>
      </c>
      <c r="J55" s="49" t="s">
        <v>37</v>
      </c>
      <c r="K55" s="49" t="s">
        <v>196</v>
      </c>
      <c r="L55" s="49">
        <v>294</v>
      </c>
      <c r="M55" s="49">
        <v>0</v>
      </c>
      <c r="N55" s="55" t="s">
        <v>238</v>
      </c>
      <c r="O55" s="49" t="s">
        <v>198</v>
      </c>
      <c r="P55" s="10" t="s">
        <v>199</v>
      </c>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row>
    <row r="56" spans="1:66" s="57" customFormat="1" ht="122" customHeight="1" x14ac:dyDescent="0.35">
      <c r="A56" s="49">
        <v>2016</v>
      </c>
      <c r="B56" s="49" t="s">
        <v>236</v>
      </c>
      <c r="C56" s="49" t="s">
        <v>201</v>
      </c>
      <c r="D56" s="49" t="s">
        <v>239</v>
      </c>
      <c r="E56" s="49" t="s">
        <v>203</v>
      </c>
      <c r="F56" s="49" t="s">
        <v>33</v>
      </c>
      <c r="G56" s="49" t="s">
        <v>204</v>
      </c>
      <c r="H56" s="49" t="s">
        <v>205</v>
      </c>
      <c r="I56" s="49" t="s">
        <v>240</v>
      </c>
      <c r="J56" s="49" t="s">
        <v>206</v>
      </c>
      <c r="K56" s="49" t="s">
        <v>207</v>
      </c>
      <c r="L56" s="49" t="s">
        <v>208</v>
      </c>
      <c r="M56" s="49" t="s">
        <v>209</v>
      </c>
      <c r="N56" s="49" t="s">
        <v>210</v>
      </c>
      <c r="O56" s="49" t="s">
        <v>39</v>
      </c>
      <c r="P56" s="49" t="s">
        <v>211</v>
      </c>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row>
    <row r="57" spans="1:66" s="57" customFormat="1" ht="122" customHeight="1" x14ac:dyDescent="0.35">
      <c r="A57" s="49">
        <v>2016</v>
      </c>
      <c r="B57" s="49" t="s">
        <v>236</v>
      </c>
      <c r="C57" s="49" t="s">
        <v>212</v>
      </c>
      <c r="D57" s="49" t="s">
        <v>213</v>
      </c>
      <c r="E57" s="49" t="s">
        <v>214</v>
      </c>
      <c r="F57" s="49" t="s">
        <v>33</v>
      </c>
      <c r="G57" s="49" t="s">
        <v>215</v>
      </c>
      <c r="H57" s="49" t="s">
        <v>216</v>
      </c>
      <c r="I57" s="58">
        <v>0.74480000000000002</v>
      </c>
      <c r="J57" s="49" t="s">
        <v>218</v>
      </c>
      <c r="K57" s="49" t="s">
        <v>207</v>
      </c>
      <c r="L57" s="49" t="s">
        <v>208</v>
      </c>
      <c r="M57" s="49" t="s">
        <v>209</v>
      </c>
      <c r="N57" s="49" t="s">
        <v>210</v>
      </c>
      <c r="O57" s="49" t="s">
        <v>39</v>
      </c>
      <c r="P57" s="49" t="s">
        <v>219</v>
      </c>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row>
    <row r="58" spans="1:66" s="57" customFormat="1" ht="122" customHeight="1" x14ac:dyDescent="0.35">
      <c r="A58" s="49">
        <v>2016</v>
      </c>
      <c r="B58" s="49" t="s">
        <v>236</v>
      </c>
      <c r="C58" s="49" t="s">
        <v>220</v>
      </c>
      <c r="D58" s="49" t="s">
        <v>221</v>
      </c>
      <c r="E58" s="49" t="s">
        <v>222</v>
      </c>
      <c r="F58" s="49" t="s">
        <v>33</v>
      </c>
      <c r="G58" s="49" t="s">
        <v>223</v>
      </c>
      <c r="H58" s="49" t="s">
        <v>224</v>
      </c>
      <c r="I58" s="52" t="s">
        <v>241</v>
      </c>
      <c r="J58" s="49" t="s">
        <v>37</v>
      </c>
      <c r="K58" s="49" t="s">
        <v>207</v>
      </c>
      <c r="L58" s="49" t="s">
        <v>208</v>
      </c>
      <c r="M58" s="49" t="s">
        <v>226</v>
      </c>
      <c r="N58" s="49" t="s">
        <v>227</v>
      </c>
      <c r="O58" s="49" t="s">
        <v>39</v>
      </c>
      <c r="P58" s="49" t="s">
        <v>228</v>
      </c>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row>
    <row r="59" spans="1:66" s="57" customFormat="1" ht="122" customHeight="1" x14ac:dyDescent="0.35">
      <c r="A59" s="49">
        <v>2016</v>
      </c>
      <c r="B59" s="49" t="s">
        <v>236</v>
      </c>
      <c r="C59" s="49" t="s">
        <v>212</v>
      </c>
      <c r="D59" s="49" t="s">
        <v>229</v>
      </c>
      <c r="E59" s="49" t="s">
        <v>230</v>
      </c>
      <c r="F59" s="49" t="s">
        <v>33</v>
      </c>
      <c r="G59" s="49" t="s">
        <v>231</v>
      </c>
      <c r="H59" s="49" t="s">
        <v>232</v>
      </c>
      <c r="I59" s="49" t="s">
        <v>242</v>
      </c>
      <c r="J59" s="49" t="s">
        <v>37</v>
      </c>
      <c r="K59" s="49" t="s">
        <v>207</v>
      </c>
      <c r="L59" s="49" t="s">
        <v>233</v>
      </c>
      <c r="M59" s="49" t="s">
        <v>234</v>
      </c>
      <c r="N59" s="49" t="s">
        <v>37</v>
      </c>
      <c r="O59" s="49" t="s">
        <v>39</v>
      </c>
      <c r="P59" s="49" t="s">
        <v>235</v>
      </c>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row>
    <row r="60" spans="1:66" s="48" customFormat="1" ht="122" customHeight="1" x14ac:dyDescent="0.3">
      <c r="A60" s="46">
        <v>2016</v>
      </c>
      <c r="B60" s="40" t="s">
        <v>243</v>
      </c>
      <c r="C60" s="40" t="s">
        <v>169</v>
      </c>
      <c r="D60" s="40" t="s">
        <v>170</v>
      </c>
      <c r="E60" s="40" t="s">
        <v>171</v>
      </c>
      <c r="F60" s="40" t="s">
        <v>172</v>
      </c>
      <c r="G60" s="40" t="s">
        <v>173</v>
      </c>
      <c r="H60" s="40" t="s">
        <v>174</v>
      </c>
      <c r="I60" s="40" t="s">
        <v>175</v>
      </c>
      <c r="J60" s="46" t="s">
        <v>37</v>
      </c>
      <c r="K60" s="46" t="s">
        <v>176</v>
      </c>
      <c r="L60" s="46">
        <v>63</v>
      </c>
      <c r="M60" s="46">
        <v>0</v>
      </c>
      <c r="N60" s="46">
        <v>63</v>
      </c>
      <c r="O60" s="46" t="s">
        <v>177</v>
      </c>
      <c r="P60" s="40" t="s">
        <v>178</v>
      </c>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row>
    <row r="61" spans="1:66" s="54" customFormat="1" ht="122" customHeight="1" x14ac:dyDescent="0.3">
      <c r="A61" s="49">
        <v>2016</v>
      </c>
      <c r="B61" s="49" t="s">
        <v>243</v>
      </c>
      <c r="C61" s="49" t="s">
        <v>179</v>
      </c>
      <c r="D61" s="49" t="s">
        <v>180</v>
      </c>
      <c r="E61" s="49" t="s">
        <v>181</v>
      </c>
      <c r="F61" s="49" t="s">
        <v>33</v>
      </c>
      <c r="G61" s="50" t="s">
        <v>182</v>
      </c>
      <c r="H61" s="51" t="s">
        <v>183</v>
      </c>
      <c r="I61" s="49" t="s">
        <v>184</v>
      </c>
      <c r="J61" s="49" t="s">
        <v>185</v>
      </c>
      <c r="K61" s="49" t="s">
        <v>186</v>
      </c>
      <c r="L61" s="49">
        <v>22</v>
      </c>
      <c r="M61" s="49" t="s">
        <v>187</v>
      </c>
      <c r="N61" s="52">
        <v>0.73</v>
      </c>
      <c r="O61" s="49" t="s">
        <v>39</v>
      </c>
      <c r="P61" s="49" t="s">
        <v>188</v>
      </c>
      <c r="Q61" s="53"/>
    </row>
    <row r="62" spans="1:66" s="57" customFormat="1" ht="122" customHeight="1" x14ac:dyDescent="0.35">
      <c r="A62" s="49">
        <v>2016</v>
      </c>
      <c r="B62" s="49" t="s">
        <v>244</v>
      </c>
      <c r="C62" s="49" t="s">
        <v>189</v>
      </c>
      <c r="D62" s="49" t="s">
        <v>190</v>
      </c>
      <c r="E62" s="49" t="s">
        <v>191</v>
      </c>
      <c r="F62" s="49" t="s">
        <v>192</v>
      </c>
      <c r="G62" s="50" t="s">
        <v>193</v>
      </c>
      <c r="H62" s="49" t="s">
        <v>194</v>
      </c>
      <c r="I62" s="49" t="s">
        <v>195</v>
      </c>
      <c r="J62" s="49" t="s">
        <v>37</v>
      </c>
      <c r="K62" s="49" t="s">
        <v>196</v>
      </c>
      <c r="L62" s="49">
        <v>326</v>
      </c>
      <c r="M62" s="49">
        <v>0</v>
      </c>
      <c r="N62" s="55" t="s">
        <v>245</v>
      </c>
      <c r="O62" s="49" t="s">
        <v>198</v>
      </c>
      <c r="P62" s="10" t="s">
        <v>199</v>
      </c>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row>
    <row r="63" spans="1:66" s="57" customFormat="1" ht="122" customHeight="1" x14ac:dyDescent="0.35">
      <c r="A63" s="49">
        <v>2016</v>
      </c>
      <c r="B63" s="49" t="s">
        <v>246</v>
      </c>
      <c r="C63" s="49" t="s">
        <v>201</v>
      </c>
      <c r="D63" s="49" t="s">
        <v>239</v>
      </c>
      <c r="E63" s="49" t="s">
        <v>203</v>
      </c>
      <c r="F63" s="49" t="s">
        <v>33</v>
      </c>
      <c r="G63" s="49" t="s">
        <v>204</v>
      </c>
      <c r="H63" s="49" t="s">
        <v>205</v>
      </c>
      <c r="I63" s="49" t="s">
        <v>247</v>
      </c>
      <c r="J63" s="49" t="s">
        <v>206</v>
      </c>
      <c r="K63" s="49" t="s">
        <v>207</v>
      </c>
      <c r="L63" s="49" t="s">
        <v>208</v>
      </c>
      <c r="M63" s="49" t="s">
        <v>209</v>
      </c>
      <c r="N63" s="49" t="s">
        <v>210</v>
      </c>
      <c r="O63" s="49" t="s">
        <v>39</v>
      </c>
      <c r="P63" s="49" t="s">
        <v>211</v>
      </c>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row>
    <row r="64" spans="1:66" s="57" customFormat="1" ht="122" customHeight="1" x14ac:dyDescent="0.35">
      <c r="A64" s="49">
        <v>2016</v>
      </c>
      <c r="B64" s="49" t="s">
        <v>246</v>
      </c>
      <c r="C64" s="49" t="s">
        <v>212</v>
      </c>
      <c r="D64" s="49" t="s">
        <v>213</v>
      </c>
      <c r="E64" s="49" t="s">
        <v>214</v>
      </c>
      <c r="F64" s="49" t="s">
        <v>33</v>
      </c>
      <c r="G64" s="49" t="s">
        <v>215</v>
      </c>
      <c r="H64" s="49" t="s">
        <v>216</v>
      </c>
      <c r="I64" s="58">
        <v>0.61299999999999999</v>
      </c>
      <c r="J64" s="49" t="s">
        <v>218</v>
      </c>
      <c r="K64" s="49" t="s">
        <v>207</v>
      </c>
      <c r="L64" s="49" t="s">
        <v>208</v>
      </c>
      <c r="M64" s="49" t="s">
        <v>209</v>
      </c>
      <c r="N64" s="49" t="s">
        <v>210</v>
      </c>
      <c r="O64" s="49" t="s">
        <v>39</v>
      </c>
      <c r="P64" s="49" t="s">
        <v>219</v>
      </c>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row>
    <row r="65" spans="1:66" s="57" customFormat="1" ht="122" customHeight="1" x14ac:dyDescent="0.35">
      <c r="A65" s="49">
        <v>2016</v>
      </c>
      <c r="B65" s="49" t="s">
        <v>246</v>
      </c>
      <c r="C65" s="49" t="s">
        <v>220</v>
      </c>
      <c r="D65" s="49" t="s">
        <v>221</v>
      </c>
      <c r="E65" s="49" t="s">
        <v>222</v>
      </c>
      <c r="F65" s="49" t="s">
        <v>33</v>
      </c>
      <c r="G65" s="49" t="s">
        <v>223</v>
      </c>
      <c r="H65" s="49" t="s">
        <v>224</v>
      </c>
      <c r="I65" s="49" t="s">
        <v>248</v>
      </c>
      <c r="J65" s="49" t="s">
        <v>37</v>
      </c>
      <c r="K65" s="49" t="s">
        <v>207</v>
      </c>
      <c r="L65" s="49" t="s">
        <v>208</v>
      </c>
      <c r="M65" s="49" t="s">
        <v>226</v>
      </c>
      <c r="N65" s="49" t="s">
        <v>227</v>
      </c>
      <c r="O65" s="49" t="s">
        <v>39</v>
      </c>
      <c r="P65" s="49" t="s">
        <v>228</v>
      </c>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row>
    <row r="66" spans="1:66" s="60" customFormat="1" ht="122" customHeight="1" x14ac:dyDescent="0.3">
      <c r="A66" s="49">
        <v>2016</v>
      </c>
      <c r="B66" s="49" t="s">
        <v>246</v>
      </c>
      <c r="C66" s="49" t="s">
        <v>212</v>
      </c>
      <c r="D66" s="49" t="s">
        <v>229</v>
      </c>
      <c r="E66" s="49" t="s">
        <v>230</v>
      </c>
      <c r="F66" s="49" t="s">
        <v>33</v>
      </c>
      <c r="G66" s="49" t="s">
        <v>231</v>
      </c>
      <c r="H66" s="49" t="s">
        <v>232</v>
      </c>
      <c r="I66" s="58">
        <v>0.5464</v>
      </c>
      <c r="J66" s="49" t="s">
        <v>37</v>
      </c>
      <c r="K66" s="49" t="s">
        <v>207</v>
      </c>
      <c r="L66" s="49" t="s">
        <v>233</v>
      </c>
      <c r="M66" s="49" t="s">
        <v>234</v>
      </c>
      <c r="N66" s="49" t="s">
        <v>37</v>
      </c>
      <c r="O66" s="49" t="s">
        <v>39</v>
      </c>
      <c r="P66" s="49" t="s">
        <v>235</v>
      </c>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row>
    <row r="67" spans="1:66" s="59" customFormat="1" ht="122" customHeight="1" x14ac:dyDescent="0.3">
      <c r="A67" s="61">
        <v>2016</v>
      </c>
      <c r="B67" s="62" t="s">
        <v>249</v>
      </c>
      <c r="C67" s="62" t="s">
        <v>169</v>
      </c>
      <c r="D67" s="62" t="s">
        <v>170</v>
      </c>
      <c r="E67" s="62" t="s">
        <v>171</v>
      </c>
      <c r="F67" s="62" t="s">
        <v>172</v>
      </c>
      <c r="G67" s="62" t="s">
        <v>173</v>
      </c>
      <c r="H67" s="62" t="s">
        <v>174</v>
      </c>
      <c r="I67" s="62" t="s">
        <v>175</v>
      </c>
      <c r="J67" s="61" t="s">
        <v>37</v>
      </c>
      <c r="K67" s="61" t="s">
        <v>176</v>
      </c>
      <c r="L67" s="61">
        <v>84</v>
      </c>
      <c r="M67" s="61">
        <v>0</v>
      </c>
      <c r="N67" s="61">
        <v>84</v>
      </c>
      <c r="O67" s="61" t="s">
        <v>177</v>
      </c>
      <c r="P67" s="62" t="s">
        <v>178</v>
      </c>
    </row>
    <row r="68" spans="1:66" s="54" customFormat="1" ht="122" customHeight="1" x14ac:dyDescent="0.3">
      <c r="A68" s="49">
        <v>2016</v>
      </c>
      <c r="B68" s="49" t="s">
        <v>249</v>
      </c>
      <c r="C68" s="49" t="s">
        <v>179</v>
      </c>
      <c r="D68" s="49" t="s">
        <v>180</v>
      </c>
      <c r="E68" s="49" t="s">
        <v>181</v>
      </c>
      <c r="F68" s="11" t="s">
        <v>33</v>
      </c>
      <c r="G68" s="50" t="s">
        <v>182</v>
      </c>
      <c r="H68" s="51" t="s">
        <v>183</v>
      </c>
      <c r="I68" s="49" t="s">
        <v>184</v>
      </c>
      <c r="J68" s="49" t="s">
        <v>185</v>
      </c>
      <c r="K68" s="49" t="s">
        <v>186</v>
      </c>
      <c r="L68" s="49">
        <v>30</v>
      </c>
      <c r="M68" s="49" t="s">
        <v>187</v>
      </c>
      <c r="N68" s="52">
        <v>100</v>
      </c>
      <c r="O68" s="49" t="s">
        <v>39</v>
      </c>
      <c r="P68" s="49" t="s">
        <v>188</v>
      </c>
      <c r="Q68" s="53"/>
    </row>
    <row r="69" spans="1:66" s="57" customFormat="1" ht="122" customHeight="1" x14ac:dyDescent="0.35">
      <c r="A69" s="49">
        <v>2016</v>
      </c>
      <c r="B69" s="49" t="s">
        <v>250</v>
      </c>
      <c r="C69" s="49" t="s">
        <v>189</v>
      </c>
      <c r="D69" s="49" t="s">
        <v>190</v>
      </c>
      <c r="E69" s="49" t="s">
        <v>191</v>
      </c>
      <c r="F69" s="49" t="s">
        <v>192</v>
      </c>
      <c r="G69" s="50" t="s">
        <v>193</v>
      </c>
      <c r="H69" s="49" t="s">
        <v>194</v>
      </c>
      <c r="I69" s="49" t="s">
        <v>195</v>
      </c>
      <c r="J69" s="49" t="s">
        <v>37</v>
      </c>
      <c r="K69" s="49" t="s">
        <v>196</v>
      </c>
      <c r="L69" s="49">
        <v>321</v>
      </c>
      <c r="M69" s="49">
        <v>0</v>
      </c>
      <c r="N69" s="55" t="s">
        <v>251</v>
      </c>
      <c r="O69" s="49" t="s">
        <v>198</v>
      </c>
      <c r="P69" s="10" t="s">
        <v>199</v>
      </c>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row>
    <row r="70" spans="1:66" s="57" customFormat="1" ht="122" customHeight="1" x14ac:dyDescent="0.35">
      <c r="A70" s="49">
        <v>2016</v>
      </c>
      <c r="B70" s="49" t="s">
        <v>252</v>
      </c>
      <c r="C70" s="49" t="s">
        <v>201</v>
      </c>
      <c r="D70" s="49" t="s">
        <v>239</v>
      </c>
      <c r="E70" s="49" t="s">
        <v>203</v>
      </c>
      <c r="F70" s="49" t="s">
        <v>33</v>
      </c>
      <c r="G70" s="49" t="s">
        <v>204</v>
      </c>
      <c r="H70" s="49" t="s">
        <v>205</v>
      </c>
      <c r="I70" s="49" t="s">
        <v>253</v>
      </c>
      <c r="J70" s="49" t="s">
        <v>206</v>
      </c>
      <c r="K70" s="49" t="s">
        <v>207</v>
      </c>
      <c r="L70" s="49" t="s">
        <v>208</v>
      </c>
      <c r="M70" s="49" t="s">
        <v>209</v>
      </c>
      <c r="N70" s="49" t="s">
        <v>210</v>
      </c>
      <c r="O70" s="49" t="s">
        <v>39</v>
      </c>
      <c r="P70" s="49" t="s">
        <v>211</v>
      </c>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row>
    <row r="71" spans="1:66" s="57" customFormat="1" ht="122" customHeight="1" x14ac:dyDescent="0.35">
      <c r="A71" s="49">
        <v>2016</v>
      </c>
      <c r="B71" s="49" t="s">
        <v>252</v>
      </c>
      <c r="C71" s="49" t="s">
        <v>212</v>
      </c>
      <c r="D71" s="49" t="s">
        <v>213</v>
      </c>
      <c r="E71" s="49" t="s">
        <v>214</v>
      </c>
      <c r="F71" s="49" t="s">
        <v>33</v>
      </c>
      <c r="G71" s="49" t="s">
        <v>215</v>
      </c>
      <c r="H71" s="49" t="s">
        <v>216</v>
      </c>
      <c r="I71" s="58">
        <v>0.74480000000000002</v>
      </c>
      <c r="J71" s="49" t="s">
        <v>218</v>
      </c>
      <c r="K71" s="49" t="s">
        <v>207</v>
      </c>
      <c r="L71" s="49" t="s">
        <v>208</v>
      </c>
      <c r="M71" s="49" t="s">
        <v>209</v>
      </c>
      <c r="N71" s="49" t="s">
        <v>210</v>
      </c>
      <c r="O71" s="49" t="s">
        <v>39</v>
      </c>
      <c r="P71" s="49" t="s">
        <v>219</v>
      </c>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row>
    <row r="72" spans="1:66" s="57" customFormat="1" ht="122" customHeight="1" x14ac:dyDescent="0.35">
      <c r="A72" s="49">
        <v>2016</v>
      </c>
      <c r="B72" s="49" t="s">
        <v>252</v>
      </c>
      <c r="C72" s="49" t="s">
        <v>220</v>
      </c>
      <c r="D72" s="49" t="s">
        <v>221</v>
      </c>
      <c r="E72" s="49" t="s">
        <v>222</v>
      </c>
      <c r="F72" s="49" t="s">
        <v>33</v>
      </c>
      <c r="G72" s="49" t="s">
        <v>223</v>
      </c>
      <c r="H72" s="49" t="s">
        <v>224</v>
      </c>
      <c r="I72" s="58">
        <v>0.86539999999999995</v>
      </c>
      <c r="J72" s="49" t="s">
        <v>37</v>
      </c>
      <c r="K72" s="49" t="s">
        <v>207</v>
      </c>
      <c r="L72" s="49" t="s">
        <v>208</v>
      </c>
      <c r="M72" s="49" t="s">
        <v>226</v>
      </c>
      <c r="N72" s="49" t="s">
        <v>227</v>
      </c>
      <c r="O72" s="49" t="s">
        <v>39</v>
      </c>
      <c r="P72" s="49" t="s">
        <v>228</v>
      </c>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row>
    <row r="73" spans="1:66" s="57" customFormat="1" ht="122" customHeight="1" x14ac:dyDescent="0.35">
      <c r="A73" s="49">
        <v>2016</v>
      </c>
      <c r="B73" s="49" t="s">
        <v>252</v>
      </c>
      <c r="C73" s="49" t="s">
        <v>212</v>
      </c>
      <c r="D73" s="49" t="s">
        <v>229</v>
      </c>
      <c r="E73" s="49" t="s">
        <v>230</v>
      </c>
      <c r="F73" s="49" t="s">
        <v>33</v>
      </c>
      <c r="G73" s="49" t="s">
        <v>231</v>
      </c>
      <c r="H73" s="49" t="s">
        <v>232</v>
      </c>
      <c r="I73" s="49" t="s">
        <v>254</v>
      </c>
      <c r="J73" s="49" t="s">
        <v>37</v>
      </c>
      <c r="K73" s="49" t="s">
        <v>207</v>
      </c>
      <c r="L73" s="49" t="s">
        <v>233</v>
      </c>
      <c r="M73" s="49" t="s">
        <v>234</v>
      </c>
      <c r="N73" s="49" t="s">
        <v>37</v>
      </c>
      <c r="O73" s="49" t="s">
        <v>39</v>
      </c>
      <c r="P73" s="49" t="s">
        <v>235</v>
      </c>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row>
    <row r="74" spans="1:66" ht="60" customHeight="1" x14ac:dyDescent="0.35">
      <c r="A74" s="70" t="s">
        <v>28</v>
      </c>
      <c r="B74" s="70"/>
      <c r="C74" s="70"/>
      <c r="D74" s="70"/>
      <c r="E74" s="70"/>
      <c r="F74" s="70"/>
      <c r="G74" s="70"/>
      <c r="H74" s="70"/>
      <c r="I74" s="70"/>
      <c r="J74" s="70"/>
      <c r="K74" s="70"/>
      <c r="L74" s="70"/>
      <c r="M74" s="70"/>
      <c r="N74" s="70"/>
      <c r="O74" s="70"/>
      <c r="P74" s="70"/>
    </row>
    <row r="75" spans="1:66" ht="30" customHeight="1" x14ac:dyDescent="0.35">
      <c r="A75" s="79" t="s">
        <v>19</v>
      </c>
      <c r="B75" s="79"/>
      <c r="C75" s="79"/>
      <c r="D75" s="79"/>
      <c r="E75" s="79"/>
      <c r="F75" s="79"/>
      <c r="G75" s="79"/>
      <c r="H75" s="79"/>
      <c r="I75" s="79"/>
      <c r="J75" s="79"/>
      <c r="K75" s="79"/>
      <c r="L75" s="79"/>
      <c r="M75" s="79"/>
      <c r="N75" s="79"/>
      <c r="O75" s="79"/>
      <c r="P75" s="79"/>
    </row>
    <row r="76" spans="1:66" ht="30" customHeight="1" x14ac:dyDescent="0.35">
      <c r="A76" s="79" t="s">
        <v>20</v>
      </c>
      <c r="B76" s="79"/>
      <c r="C76" s="79"/>
      <c r="D76" s="79"/>
      <c r="E76" s="79"/>
      <c r="F76" s="79"/>
      <c r="G76" s="79"/>
      <c r="H76" s="79"/>
      <c r="I76" s="79"/>
      <c r="J76" s="79"/>
      <c r="K76" s="79"/>
      <c r="L76" s="79"/>
      <c r="M76" s="79"/>
      <c r="N76" s="79"/>
      <c r="O76" s="79"/>
      <c r="P76" s="79"/>
    </row>
    <row r="77" spans="1:66" ht="30" customHeight="1" x14ac:dyDescent="0.35">
      <c r="A77" s="79" t="s">
        <v>21</v>
      </c>
      <c r="B77" s="79"/>
      <c r="C77" s="79"/>
      <c r="D77" s="79"/>
      <c r="E77" s="79"/>
      <c r="F77" s="79"/>
      <c r="G77" s="79"/>
      <c r="H77" s="79"/>
      <c r="I77" s="79"/>
      <c r="J77" s="79"/>
      <c r="K77" s="79"/>
      <c r="L77" s="79"/>
      <c r="M77" s="79"/>
      <c r="N77" s="79"/>
      <c r="O77" s="79"/>
      <c r="P77" s="79"/>
    </row>
    <row r="78" spans="1:66" hidden="1" x14ac:dyDescent="0.35"/>
    <row r="79" spans="1:66" hidden="1" x14ac:dyDescent="0.35"/>
    <row r="80" spans="1:66" hidden="1"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sheetData>
  <protectedRanges>
    <protectedRange sqref="B11:B22 B6:B10" name="Rango1_1_1_2_1"/>
    <protectedRange sqref="P11:P22 C11:C22 C6:C10 P6:P10" name="Rango1_1_1_3_1_2_1"/>
    <protectedRange sqref="B23" name="Rango1_1_1_2_2"/>
    <protectedRange sqref="C23 P23" name="Rango1_1_1_3_1_2_2"/>
    <protectedRange sqref="B25:B26" name="Rango1_1_1_2_3"/>
    <protectedRange sqref="P25:P26 C25:C26" name="Rango1_1_1_3_1_2_3"/>
    <protectedRange sqref="B27:B35" name="Rango1_1_1_2_4"/>
    <protectedRange sqref="P27:P35 C27:C35" name="Rango1_1_1_3_1_2_4"/>
    <protectedRange sqref="B36:B44" name="Rango1_1_1_2_5"/>
    <protectedRange sqref="P36:P44 C36:C44" name="Rango1_1_1_3_1_2_5"/>
    <protectedRange sqref="B45:B73" name="Rango1_1_1_2_6"/>
    <protectedRange sqref="P45:P73 C45:C73" name="Rango1_1_1_3_1_2_6"/>
  </protectedRanges>
  <mergeCells count="63">
    <mergeCell ref="I43:I44"/>
    <mergeCell ref="N39:N40"/>
    <mergeCell ref="O43:O44"/>
    <mergeCell ref="P43:P44"/>
    <mergeCell ref="J43:J44"/>
    <mergeCell ref="K43:K44"/>
    <mergeCell ref="L43:L44"/>
    <mergeCell ref="M43:M44"/>
    <mergeCell ref="N43:N44"/>
    <mergeCell ref="J39:J40"/>
    <mergeCell ref="K39:K40"/>
    <mergeCell ref="A75:P75"/>
    <mergeCell ref="A76:P76"/>
    <mergeCell ref="O39:O40"/>
    <mergeCell ref="P39:P40"/>
    <mergeCell ref="A41:A42"/>
    <mergeCell ref="B41:B42"/>
    <mergeCell ref="C41:C42"/>
    <mergeCell ref="D41:D42"/>
    <mergeCell ref="I41:I42"/>
    <mergeCell ref="J41:J42"/>
    <mergeCell ref="K41:K42"/>
    <mergeCell ref="L41:L42"/>
    <mergeCell ref="M41:M42"/>
    <mergeCell ref="N41:N42"/>
    <mergeCell ref="O41:O42"/>
    <mergeCell ref="P41:P42"/>
    <mergeCell ref="A77:P77"/>
    <mergeCell ref="A11:P11"/>
    <mergeCell ref="A23:P23"/>
    <mergeCell ref="A25:P25"/>
    <mergeCell ref="A27:P27"/>
    <mergeCell ref="A36:P36"/>
    <mergeCell ref="A45:P45"/>
    <mergeCell ref="A37:A38"/>
    <mergeCell ref="B37:B38"/>
    <mergeCell ref="C37:C38"/>
    <mergeCell ref="D37:D38"/>
    <mergeCell ref="I37:I38"/>
    <mergeCell ref="J37:J38"/>
    <mergeCell ref="L39:L40"/>
    <mergeCell ref="M39:M40"/>
    <mergeCell ref="A74:P74"/>
    <mergeCell ref="K37:K38"/>
    <mergeCell ref="L37:L38"/>
    <mergeCell ref="M37:M38"/>
    <mergeCell ref="N37:N38"/>
    <mergeCell ref="O37:O38"/>
    <mergeCell ref="P37:P38"/>
    <mergeCell ref="A39:A40"/>
    <mergeCell ref="B39:B40"/>
    <mergeCell ref="C39:C40"/>
    <mergeCell ref="D39:D40"/>
    <mergeCell ref="I39:I40"/>
    <mergeCell ref="A43:A44"/>
    <mergeCell ref="B43:B44"/>
    <mergeCell ref="C43:C44"/>
    <mergeCell ref="D43:D44"/>
    <mergeCell ref="A6:P6"/>
    <mergeCell ref="A1:P1"/>
    <mergeCell ref="A4:P4"/>
    <mergeCell ref="A2:P2"/>
    <mergeCell ref="A3:P3"/>
  </mergeCells>
  <printOptions horizontalCentered="1"/>
  <pageMargins left="0.39370078740157483" right="0.39370078740157483" top="0.59055118110236227" bottom="0.59055118110236227" header="0.39370078740157483" footer="0.39370078740157483"/>
  <pageSetup scale="38" fitToHeight="0" pageOrder="overThenDown" orientation="landscape" r:id="rId1"/>
  <headerFooter>
    <oddFooter>&amp;R&amp;"Gotham Rounded Light,Normal"&amp;9&amp;P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6_LTAIPRC_Art_121_Fr_VI</vt:lpstr>
      <vt:lpstr>'6_LTAIPRC_Art_121_Fr_VI'!Títulos_a_imprimir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2018-08-03T19:43:47Z</dcterms:modified>
</cp:coreProperties>
</file>